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0F56CFEA-0D49-4B5C-9D0B-71B19AF62255}" xr6:coauthVersionLast="47" xr6:coauthVersionMax="47" xr10:uidLastSave="{00000000-0000-0000-0000-000000000000}"/>
  <bookViews>
    <workbookView xWindow="7668" yWindow="4776" windowWidth="12288" windowHeight="7152" tabRatio="743" activeTab="4" xr2:uid="{F2164E87-7ECE-4946-AEB1-2002FC43E6F1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  <externalReference r:id="rId7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Table2!$A$1:$V$368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7" i="4" l="1"/>
  <c r="C355" i="1"/>
  <c r="E355" i="1"/>
  <c r="M5" i="1"/>
  <c r="F355" i="1"/>
  <c r="D355" i="1"/>
  <c r="G355" i="1"/>
</calcChain>
</file>

<file path=xl/sharedStrings.xml><?xml version="1.0" encoding="utf-8"?>
<sst xmlns="http://schemas.openxmlformats.org/spreadsheetml/2006/main" count="2937" uniqueCount="124">
  <si>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</si>
  <si>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</si>
  <si>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</si>
  <si>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</si>
  <si>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</si>
  <si>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</si>
  <si>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</si>
  <si>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</si>
  <si>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</si>
  <si>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</si>
  <si>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</si>
  <si>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</si>
  <si>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</si>
  <si>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</si>
  <si>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</si>
  <si>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</si>
  <si>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</si>
  <si>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</si>
  <si>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</si>
  <si>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</si>
  <si>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</si>
  <si>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</si>
  <si>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</si>
  <si>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</si>
  <si>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</si>
  <si>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</si>
  <si>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</si>
  <si>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</si>
  <si>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01-Jan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</si>
  <si>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</si>
  <si>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</si>
  <si>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</si>
  <si>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</si>
  <si>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</si>
  <si>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</si>
  <si>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</si>
  <si>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</si>
  <si>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</si>
  <si>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</si>
  <si>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</si>
  <si>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</si>
  <si>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</si>
  <si>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</si>
  <si>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</si>
  <si>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</si>
  <si>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</si>
  <si>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</si>
  <si>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</si>
  <si>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</si>
  <si>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</si>
  <si>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</si>
  <si>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</si>
  <si>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</si>
  <si>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</si>
  <si>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</si>
  <si>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</si>
  <si>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</si>
  <si>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</si>
  <si>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</si>
  <si>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</si>
  <si>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</si>
  <si>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</si>
  <si>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</si>
  <si>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</si>
  <si>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</si>
  <si>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</si>
  <si>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</si>
  <si>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</si>
  <si>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</si>
  <si>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</si>
  <si>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</si>
  <si>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</si>
  <si>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</si>
  <si>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</si>
  <si>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</si>
  <si>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</si>
  <si>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</si>
  <si>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</si>
  <si>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</si>
  <si>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</si>
  <si>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</si>
  <si>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</si>
  <si>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</si>
  <si>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</si>
  <si>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</si>
  <si>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</si>
  <si>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</si>
  <si>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</si>
  <si>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</si>
  <si>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</si>
  <si>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</si>
  <si>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</si>
  <si>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</si>
  <si>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</si>
  <si>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</si>
  <si>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</si>
  <si>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</si>
  <si>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</si>
  <si>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</si>
  <si>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</si>
  <si>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</si>
  <si>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</si>
  <si>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</si>
  <si>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</si>
  <si>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</si>
  <si>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</si>
  <si>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</si>
  <si>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</si>
  <si>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</si>
  <si>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</si>
  <si>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</si>
  <si>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</si>
  <si>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</si>
  <si>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</si>
  <si>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</si>
  <si>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</si>
  <si>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</si>
  <si>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</si>
  <si>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</si>
  <si>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</si>
  <si>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</si>
  <si>
    <t>Annual Change</t>
  </si>
  <si>
    <t>Monthly Change</t>
  </si>
  <si>
    <t>Nassarawa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</si>
</sst>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  <numFmt numFmtId="201" formatCode="_-\ #,##0.0_-;\-\ #,##0.0_-;_-&quot;-&quot;??_-;_-@_-"/>
  </numFmts>
  <fonts count="37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11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4" fillId="0" borderId="0" xfId="0" applyNumberFormat="1" applyFont="1" applyFill="1"/>
    <xf numFmtId="2" fontId="32" fillId="0" borderId="0" xfId="1242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3" fillId="0" borderId="0" xfId="0" applyNumberFormat="1" applyFont="1"/>
    <xf numFmtId="0" fontId="33" fillId="0" borderId="0" xfId="0" applyFont="1"/>
    <xf numFmtId="191" fontId="34" fillId="0" borderId="0" xfId="1" applyNumberFormat="1" applyFont="1"/>
    <xf numFmtId="184" fontId="35" fillId="0" borderId="0" xfId="0" applyNumberFormat="1" applyFont="1"/>
    <xf numFmtId="195" fontId="36" fillId="0" borderId="0" xfId="1" applyNumberFormat="1" applyFont="1"/>
    <xf numFmtId="191" fontId="36" fillId="0" borderId="0" xfId="1" applyNumberFormat="1" applyFont="1"/>
    <xf numFmtId="184" fontId="34" fillId="0" borderId="0" xfId="1" applyNumberFormat="1" applyFont="1"/>
    <xf numFmtId="184" fontId="36" fillId="0" borderId="0" xfId="1" applyNumberFormat="1" applyFon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7" fontId="12" fillId="0" borderId="0" xfId="2" applyNumberFormat="1" applyFont="1" applyAlignment="1" applyProtection="1">
      <alignment horizontal="centerContinuous"/>
      <protection locked="0"/>
    </xf>
    <xf numFmtId="0" fontId="31" fillId="0" borderId="0" xfId="0" applyFont="1" applyAlignment="1">
      <alignment horizontal="centerContinuous"/>
    </xf>
    <xf numFmtId="201" fontId="31" fillId="0" borderId="0" xfId="2" applyNumberFormat="1" applyFont="1" applyBorder="1" applyProtection="1">
      <protection locked="0"/>
    </xf>
    <xf numFmtId="201" fontId="31" fillId="0" borderId="14" xfId="2" applyNumberFormat="1" applyFont="1" applyBorder="1" applyProtection="1">
      <protection locked="0"/>
    </xf>
    <xf numFmtId="201" fontId="31" fillId="0" borderId="12" xfId="2" applyNumberFormat="1" applyFont="1" applyBorder="1" applyProtection="1">
      <protection locked="0"/>
    </xf>
    <xf numFmtId="201" fontId="31" fillId="0" borderId="4" xfId="2" applyNumberFormat="1" applyFont="1" applyBorder="1" applyProtection="1">
      <protection locked="0"/>
    </xf>
    <xf numFmtId="201" fontId="31" fillId="0" borderId="21" xfId="2" applyNumberFormat="1" applyFont="1" applyBorder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411">
    <cellStyle name="Comma" xfId="1" builtinId="3"/>
    <cellStyle name="Comma 2" xfId="2" xr:uid="{A89BBB0D-2F4E-465E-A290-71A73A790816}"/>
    <cellStyle name="Comma 6" xfId="3" xr:uid="{4A7FDBAB-85C1-49D2-8187-5F167383034C}"/>
    <cellStyle name="Normal" xfId="0" builtinId="0"/>
    <cellStyle name="Normal 10" xfId="4" xr:uid="{69603789-67FC-4A3E-99EF-DC947277C58F}"/>
    <cellStyle name="Normal 10 10" xfId="5" xr:uid="{77E8A571-D48B-447C-9BD6-2524F751FF00}"/>
    <cellStyle name="Normal 10 10 10" xfId="6" xr:uid="{FB1FCE81-3B95-44FD-B3B6-BB46EC955C78}"/>
    <cellStyle name="Normal 10 10 11" xfId="7" xr:uid="{AF8CD81E-AC9F-40D1-B073-0319C2761C08}"/>
    <cellStyle name="Normal 10 10 12" xfId="8" xr:uid="{B08F402F-6855-43D0-9119-3499CFA1E578}"/>
    <cellStyle name="Normal 10 10 13" xfId="9" xr:uid="{5B7345FC-E7EB-4A33-BE28-E74AB69405C1}"/>
    <cellStyle name="Normal 10 10 2" xfId="10" xr:uid="{95B5F282-DE9A-4395-BE2A-8345F97A3493}"/>
    <cellStyle name="Normal 10 10 3" xfId="11" xr:uid="{2BBFC30F-B0EC-4D52-91B7-605D70C04EBA}"/>
    <cellStyle name="Normal 10 10 4" xfId="12" xr:uid="{D9434B3B-3E3C-4ACA-9479-887BDE8C9959}"/>
    <cellStyle name="Normal 10 10 5" xfId="13" xr:uid="{5E09C86B-DAD6-4B12-9948-9FC73B093DF5}"/>
    <cellStyle name="Normal 10 10 6" xfId="14" xr:uid="{43EBF116-DA7E-4644-AD48-9B7AF424B8CC}"/>
    <cellStyle name="Normal 10 10 7" xfId="15" xr:uid="{7DB316D5-F7C9-40A2-A847-8E66BFDD9DBC}"/>
    <cellStyle name="Normal 10 10 8" xfId="16" xr:uid="{A3C49FC6-DA97-47F1-8A5F-5FF9341A3D90}"/>
    <cellStyle name="Normal 10 10 9" xfId="17" xr:uid="{55E8D391-C16E-4086-91F8-438EE5EAC40A}"/>
    <cellStyle name="Normal 10 11" xfId="18" xr:uid="{260E3617-AD59-4A15-A5D2-A3399BF20BE8}"/>
    <cellStyle name="Normal 10 11 10" xfId="19" xr:uid="{ADA32462-EA5F-4EED-B006-1EC5E8A5C70B}"/>
    <cellStyle name="Normal 10 11 11" xfId="20" xr:uid="{6106A7DF-822D-4673-BD5B-85C8C13D9127}"/>
    <cellStyle name="Normal 10 11 12" xfId="21" xr:uid="{87E62236-1E59-4E9B-8DD8-39A55086F09F}"/>
    <cellStyle name="Normal 10 11 13" xfId="22" xr:uid="{D601D2FB-1F4F-4AC7-A990-06000753855B}"/>
    <cellStyle name="Normal 10 11 2" xfId="23" xr:uid="{22C68CA6-5FE4-4FF9-8B0A-761598290153}"/>
    <cellStyle name="Normal 10 11 3" xfId="24" xr:uid="{BEDCA686-51E8-488E-91A5-E58E09B9F54C}"/>
    <cellStyle name="Normal 10 11 4" xfId="25" xr:uid="{E744B1ED-2CC6-4CE7-A976-1A2F479B4106}"/>
    <cellStyle name="Normal 10 11 5" xfId="26" xr:uid="{CD43C290-3A69-4616-9088-9C025250EB47}"/>
    <cellStyle name="Normal 10 11 6" xfId="27" xr:uid="{9F01D066-9DCA-4D02-B1AE-F1DAC70805AB}"/>
    <cellStyle name="Normal 10 11 7" xfId="28" xr:uid="{3FA779AE-ADE6-4837-96A1-979FBB5EB9DA}"/>
    <cellStyle name="Normal 10 11 8" xfId="29" xr:uid="{F82990BE-BEB7-4CB8-9215-8ADDBE906934}"/>
    <cellStyle name="Normal 10 11 9" xfId="30" xr:uid="{1FAA71E8-B060-4FA7-9C28-F69CE2EFBB77}"/>
    <cellStyle name="Normal 10 12" xfId="31" xr:uid="{10B856E2-36D7-476E-84CF-AB08D50C9C73}"/>
    <cellStyle name="Normal 10 12 10" xfId="32" xr:uid="{FB1DE794-5A37-497C-9615-97EC81D98E58}"/>
    <cellStyle name="Normal 10 12 11" xfId="33" xr:uid="{883EBAF0-8F80-4CB7-B85C-92F3D27F9433}"/>
    <cellStyle name="Normal 10 12 12" xfId="34" xr:uid="{68364AE6-5734-4F5A-A14F-8CC3A225AA61}"/>
    <cellStyle name="Normal 10 12 13" xfId="35" xr:uid="{BA6D0818-6B92-45D3-BDBB-0890DB19827E}"/>
    <cellStyle name="Normal 10 12 2" xfId="36" xr:uid="{F7A3C207-B8CF-4B31-8493-6DABB38BCC29}"/>
    <cellStyle name="Normal 10 12 3" xfId="37" xr:uid="{6313DC3C-03DD-433C-9967-7BD267203DB7}"/>
    <cellStyle name="Normal 10 12 4" xfId="38" xr:uid="{7B2B4508-2116-4277-A8DC-095B755908B8}"/>
    <cellStyle name="Normal 10 12 5" xfId="39" xr:uid="{468298FA-0435-4948-AB24-A9CDD2AAB1BC}"/>
    <cellStyle name="Normal 10 12 6" xfId="40" xr:uid="{17D00A2A-4355-456D-A736-F566F021952D}"/>
    <cellStyle name="Normal 10 12 7" xfId="41" xr:uid="{F5A21A39-7FBF-4E55-BD54-49091BB063EB}"/>
    <cellStyle name="Normal 10 12 8" xfId="42" xr:uid="{C089D70E-29D2-49E0-ACE5-42F7E83D9B2B}"/>
    <cellStyle name="Normal 10 12 9" xfId="43" xr:uid="{6D25FC10-611E-4ADC-B9F3-5329FA4BCCB6}"/>
    <cellStyle name="Normal 10 13" xfId="44" xr:uid="{1B066EAA-BAC9-4C84-A022-E0552C2A82E5}"/>
    <cellStyle name="Normal 10 13 10" xfId="45" xr:uid="{459DB840-2BB9-4405-A959-4586AC9DA560}"/>
    <cellStyle name="Normal 10 13 11" xfId="46" xr:uid="{CB9F3771-7E0D-4EFA-8B16-C2A69867DB48}"/>
    <cellStyle name="Normal 10 13 12" xfId="47" xr:uid="{DF98D99A-5856-4260-AC6E-90F4AC0F970F}"/>
    <cellStyle name="Normal 10 13 13" xfId="48" xr:uid="{BB1D5789-DFEE-4F4D-B382-E4D7DE068709}"/>
    <cellStyle name="Normal 10 13 2" xfId="49" xr:uid="{5D651180-75CF-4EDD-8AAC-318D4281085A}"/>
    <cellStyle name="Normal 10 13 3" xfId="50" xr:uid="{701A3575-1FCE-450B-BDFE-9070FA78018F}"/>
    <cellStyle name="Normal 10 13 4" xfId="51" xr:uid="{A2951CF8-FA17-480C-91DE-E8413FA985A9}"/>
    <cellStyle name="Normal 10 13 5" xfId="52" xr:uid="{538DDF59-3A2B-47DC-A39C-242B98298E42}"/>
    <cellStyle name="Normal 10 13 6" xfId="53" xr:uid="{EFCEF48B-D703-4563-8141-6E283175D326}"/>
    <cellStyle name="Normal 10 13 7" xfId="54" xr:uid="{B04AE36A-0CED-4CFF-883F-34CEF4CAEFD8}"/>
    <cellStyle name="Normal 10 13 8" xfId="55" xr:uid="{F67FE962-124D-4CA6-8D86-13D05C945E38}"/>
    <cellStyle name="Normal 10 13 9" xfId="56" xr:uid="{C7236706-3255-4B87-B9FA-FAE6CCA40818}"/>
    <cellStyle name="Normal 10 14" xfId="57" xr:uid="{04384FDA-84A7-4532-BB49-74B5715298D7}"/>
    <cellStyle name="Normal 10 14 10" xfId="58" xr:uid="{526F2ABC-1C9F-42CE-8509-23F823E9A6AA}"/>
    <cellStyle name="Normal 10 14 11" xfId="59" xr:uid="{5A440487-7BE8-4042-A933-1333EB2C3B57}"/>
    <cellStyle name="Normal 10 14 12" xfId="60" xr:uid="{B5DF6763-3435-4C4B-ABC2-332766D82F28}"/>
    <cellStyle name="Normal 10 14 13" xfId="61" xr:uid="{BAC8EA29-8CEC-4A78-B3DC-4C39F5828910}"/>
    <cellStyle name="Normal 10 14 2" xfId="62" xr:uid="{B8066EE2-C93E-438E-9B9B-35BCC2C91EFC}"/>
    <cellStyle name="Normal 10 14 3" xfId="63" xr:uid="{9CE07A3E-FEC8-4650-A9A5-902854A61C7A}"/>
    <cellStyle name="Normal 10 14 4" xfId="64" xr:uid="{C9B88B71-06CA-4FDD-9365-0C16F6E99E68}"/>
    <cellStyle name="Normal 10 14 5" xfId="65" xr:uid="{3A1B8E80-E035-4447-B7CC-3F6D309120A1}"/>
    <cellStyle name="Normal 10 14 6" xfId="66" xr:uid="{7449C39F-C2B8-4EAD-88DB-2B6BE8D0E892}"/>
    <cellStyle name="Normal 10 14 7" xfId="67" xr:uid="{48AE7774-D35B-4DE6-B4A5-524EBE6FFBDB}"/>
    <cellStyle name="Normal 10 14 8" xfId="68" xr:uid="{B3F0BA0F-488E-4FE4-9C8C-0E067633D872}"/>
    <cellStyle name="Normal 10 14 9" xfId="69" xr:uid="{84DDFC02-B90A-456D-8211-189B5A736A93}"/>
    <cellStyle name="Normal 10 15" xfId="70" xr:uid="{D97A7B61-8224-44F9-A1D9-9CFD594B8F95}"/>
    <cellStyle name="Normal 10 15 10" xfId="71" xr:uid="{2F232D6A-E34E-464D-AEAC-0EE42D66154F}"/>
    <cellStyle name="Normal 10 15 11" xfId="72" xr:uid="{11BEC51D-A5AE-426C-8012-41249A2B6508}"/>
    <cellStyle name="Normal 10 15 12" xfId="73" xr:uid="{143942B0-21B9-4D29-8BF2-FF697EEEE85A}"/>
    <cellStyle name="Normal 10 15 13" xfId="74" xr:uid="{1BA2F2DE-F887-406B-8731-5F7C3BD3ECB8}"/>
    <cellStyle name="Normal 10 15 2" xfId="75" xr:uid="{BF4E69F9-2210-47FD-9742-4FE78B532890}"/>
    <cellStyle name="Normal 10 15 3" xfId="76" xr:uid="{A9968266-97DC-48FD-A5AB-1CB3FB01C999}"/>
    <cellStyle name="Normal 10 15 4" xfId="77" xr:uid="{4CB74ECC-18C0-4B24-9F55-2DB0057FE0F4}"/>
    <cellStyle name="Normal 10 15 5" xfId="78" xr:uid="{ACBC5F4B-0106-4C63-8C3F-E6E5961E63EA}"/>
    <cellStyle name="Normal 10 15 6" xfId="79" xr:uid="{41FD5D27-434F-4741-A3BD-8ADFEA64C4B7}"/>
    <cellStyle name="Normal 10 15 7" xfId="80" xr:uid="{BC00E1FD-7D78-4D60-91B0-2EB93DC8D53D}"/>
    <cellStyle name="Normal 10 15 8" xfId="81" xr:uid="{1F01152C-640E-41CF-9235-A0DCB502B32E}"/>
    <cellStyle name="Normal 10 15 9" xfId="82" xr:uid="{55B814FD-A6A2-4ACF-B329-BCEE450D3D79}"/>
    <cellStyle name="Normal 10 16" xfId="83" xr:uid="{9DD7C733-1163-4355-900A-0949CC31FB16}"/>
    <cellStyle name="Normal 10 16 10" xfId="84" xr:uid="{BF9FE3C4-492E-4371-A212-29639C99F914}"/>
    <cellStyle name="Normal 10 16 11" xfId="85" xr:uid="{A451F10F-721F-4088-99D2-448570AC7BE1}"/>
    <cellStyle name="Normal 10 16 12" xfId="86" xr:uid="{1C325D0C-1C75-45BD-9F12-C03261266D2A}"/>
    <cellStyle name="Normal 10 16 13" xfId="87" xr:uid="{077281BF-C327-4081-80AF-E1A41F5F1B0D}"/>
    <cellStyle name="Normal 10 16 2" xfId="88" xr:uid="{3244372F-5A96-44D1-B22D-C41C603E7855}"/>
    <cellStyle name="Normal 10 16 3" xfId="89" xr:uid="{4220B0E5-DC4B-43FF-A2DA-579EB9AFD82F}"/>
    <cellStyle name="Normal 10 16 4" xfId="90" xr:uid="{73526617-4B71-47EF-98EA-8B93FA5E53E6}"/>
    <cellStyle name="Normal 10 16 5" xfId="91" xr:uid="{8EFBF72C-59FD-4AD4-B18D-0C0315126D00}"/>
    <cellStyle name="Normal 10 16 6" xfId="92" xr:uid="{841C0D44-3E6A-4062-81E6-87E80F3F06CA}"/>
    <cellStyle name="Normal 10 16 7" xfId="93" xr:uid="{E11E5FDA-A041-4170-8649-C81028B06E86}"/>
    <cellStyle name="Normal 10 16 8" xfId="94" xr:uid="{443FE053-BC3E-42A7-AECF-3BDC3E781D11}"/>
    <cellStyle name="Normal 10 16 9" xfId="95" xr:uid="{62B3504D-4A36-4A98-9979-2763123E5931}"/>
    <cellStyle name="Normal 10 17" xfId="96" xr:uid="{99F45440-5C88-4DCE-9F02-F6FCB1489655}"/>
    <cellStyle name="Normal 10 17 10" xfId="97" xr:uid="{C0EF1B6F-0FAF-419F-B7B1-D91164684EE8}"/>
    <cellStyle name="Normal 10 17 11" xfId="98" xr:uid="{35E18528-13CE-455A-B536-D6256EDFD081}"/>
    <cellStyle name="Normal 10 17 12" xfId="99" xr:uid="{79E0CFE1-8126-46F7-A10A-B2CBE85E731D}"/>
    <cellStyle name="Normal 10 17 13" xfId="100" xr:uid="{6B8A07B9-B971-4372-BEBA-B1909F690CB0}"/>
    <cellStyle name="Normal 10 17 2" xfId="101" xr:uid="{8F10F5B9-10CC-45F4-8049-ECB6A2E784F6}"/>
    <cellStyle name="Normal 10 17 3" xfId="102" xr:uid="{61F8F867-606E-4E47-89A0-26940C1F1EE5}"/>
    <cellStyle name="Normal 10 17 4" xfId="103" xr:uid="{73A1EF4D-24C6-4D85-802C-095F21C311D1}"/>
    <cellStyle name="Normal 10 17 5" xfId="104" xr:uid="{4EBF6B94-D839-4574-A840-23F703543965}"/>
    <cellStyle name="Normal 10 17 6" xfId="105" xr:uid="{CB1CD133-4153-498D-AC72-241C4E6E586B}"/>
    <cellStyle name="Normal 10 17 7" xfId="106" xr:uid="{BFEFA16F-FB9B-478E-A035-BCCC1AE32764}"/>
    <cellStyle name="Normal 10 17 8" xfId="107" xr:uid="{C0077021-85F0-4638-B472-EB88DBE0DD47}"/>
    <cellStyle name="Normal 10 17 9" xfId="108" xr:uid="{2C065B7F-4DB5-4DE1-B5EE-765E4327E49C}"/>
    <cellStyle name="Normal 10 18" xfId="109" xr:uid="{9AA75906-364B-4A0F-A6CA-0907518F8088}"/>
    <cellStyle name="Normal 10 18 10" xfId="110" xr:uid="{14A5EBE8-780D-4023-9CBA-B9708F35FF8D}"/>
    <cellStyle name="Normal 10 18 11" xfId="111" xr:uid="{2BE4CD3D-F0B6-4727-B836-CA295DD5F595}"/>
    <cellStyle name="Normal 10 18 12" xfId="112" xr:uid="{9A7BAEE0-BB96-4213-8C1D-AC02C4BD3919}"/>
    <cellStyle name="Normal 10 18 13" xfId="113" xr:uid="{60620347-204F-48F3-9599-D1DBCF492A44}"/>
    <cellStyle name="Normal 10 18 2" xfId="114" xr:uid="{23DB5B15-4F27-417D-B33F-BBEFD7AA79A6}"/>
    <cellStyle name="Normal 10 18 3" xfId="115" xr:uid="{7AE76E00-CFC9-4365-9C0D-010C9225670B}"/>
    <cellStyle name="Normal 10 18 4" xfId="116" xr:uid="{13AAB565-E3F4-4AE9-9BB5-79A32229895C}"/>
    <cellStyle name="Normal 10 18 5" xfId="117" xr:uid="{C69B57D4-E613-406E-94EE-E2DBF52669D0}"/>
    <cellStyle name="Normal 10 18 6" xfId="118" xr:uid="{0C322C66-5CC0-43A4-A1A3-CA88218D96A8}"/>
    <cellStyle name="Normal 10 18 7" xfId="119" xr:uid="{91F7366E-C428-4653-8A3A-CD9110891D71}"/>
    <cellStyle name="Normal 10 18 8" xfId="120" xr:uid="{94319352-F3B4-41BF-993B-4B014AC6FB86}"/>
    <cellStyle name="Normal 10 18 9" xfId="121" xr:uid="{36C81D68-39D3-4452-8F73-D71CEC2DBD10}"/>
    <cellStyle name="Normal 10 19" xfId="122" xr:uid="{69D8E5E1-D4B3-4518-9FF6-5DC151174D7C}"/>
    <cellStyle name="Normal 10 19 10" xfId="123" xr:uid="{3F1DCD9C-D377-4475-9C35-89160C6B3C4D}"/>
    <cellStyle name="Normal 10 19 11" xfId="124" xr:uid="{D69FCFE2-05C5-4E16-8634-74473AA726E2}"/>
    <cellStyle name="Normal 10 19 12" xfId="125" xr:uid="{B624F5D3-9D92-420C-A822-75E5F851599F}"/>
    <cellStyle name="Normal 10 19 13" xfId="126" xr:uid="{66D7D3CD-52A0-4B36-88C6-AB736E9AF5CD}"/>
    <cellStyle name="Normal 10 19 2" xfId="127" xr:uid="{08F3C9F4-EB8F-4CC2-B5E1-08B0B341865F}"/>
    <cellStyle name="Normal 10 19 3" xfId="128" xr:uid="{38DDA1CF-A6DA-4420-A652-C739684D0273}"/>
    <cellStyle name="Normal 10 19 4" xfId="129" xr:uid="{3E195971-915C-4CBF-A3CF-E4EE01E9B604}"/>
    <cellStyle name="Normal 10 19 5" xfId="130" xr:uid="{391F3AC6-BB33-4398-AF04-88FF20264629}"/>
    <cellStyle name="Normal 10 19 6" xfId="131" xr:uid="{43FDB02C-F10F-4714-817F-A5BDD896DDA6}"/>
    <cellStyle name="Normal 10 19 7" xfId="132" xr:uid="{0A20D5E0-FEC5-4DE6-B24B-2C16EF3838C9}"/>
    <cellStyle name="Normal 10 19 8" xfId="133" xr:uid="{DF614F1C-9F96-4E00-97F7-D1157E6514C5}"/>
    <cellStyle name="Normal 10 19 9" xfId="134" xr:uid="{64524757-7381-429A-8736-62676CA84459}"/>
    <cellStyle name="Normal 10 2" xfId="135" xr:uid="{854DC644-F404-4E5E-8B5E-374D8FBF17C7}"/>
    <cellStyle name="Normal 10 2 10" xfId="136" xr:uid="{9DC2434A-BA9A-43B9-95DF-E1303869872A}"/>
    <cellStyle name="Normal 10 2 11" xfId="137" xr:uid="{C696D926-615F-483D-B59C-CBD0BDD4B43A}"/>
    <cellStyle name="Normal 10 2 12" xfId="138" xr:uid="{B160E456-707B-4DDD-9193-ACA365A78D8F}"/>
    <cellStyle name="Normal 10 2 13" xfId="139" xr:uid="{1B9BB4F2-9ADE-4C4B-9C84-EE6D392AA38E}"/>
    <cellStyle name="Normal 10 2 14" xfId="140" xr:uid="{68FED3F0-05F5-4F9A-A667-0ADFB24F1FBC}"/>
    <cellStyle name="Normal 10 2 2" xfId="141" xr:uid="{13B8E48B-A45D-4928-9E8F-9429981A195A}"/>
    <cellStyle name="Normal 10 2 3" xfId="142" xr:uid="{3C2F389C-0675-4163-BDC1-39D91B63EE4E}"/>
    <cellStyle name="Normal 10 2 4" xfId="143" xr:uid="{E82554A1-436B-4F18-89D5-426DDC2A9A82}"/>
    <cellStyle name="Normal 10 2 5" xfId="144" xr:uid="{C67A73D3-8751-4560-B4E2-506517D95C25}"/>
    <cellStyle name="Normal 10 2 6" xfId="145" xr:uid="{0EF60684-0DE1-44AD-AC7F-621B6D279571}"/>
    <cellStyle name="Normal 10 2 7" xfId="146" xr:uid="{458F1868-0C9F-49D0-B932-9F071E5EAFCD}"/>
    <cellStyle name="Normal 10 2 8" xfId="147" xr:uid="{66621890-0854-4C32-A562-16A59D026AA6}"/>
    <cellStyle name="Normal 10 2 9" xfId="148" xr:uid="{D1A9D529-2219-440C-B0D9-792E32A11D52}"/>
    <cellStyle name="Normal 10 20" xfId="149" xr:uid="{53989F32-F869-4C22-9A7B-E6EEFA306B08}"/>
    <cellStyle name="Normal 10 20 10" xfId="150" xr:uid="{E93CCDAA-A63E-484C-9A32-8466DEB90FB6}"/>
    <cellStyle name="Normal 10 20 11" xfId="151" xr:uid="{D9C14B82-F0A8-43A5-A7EF-5AF5086B1BC0}"/>
    <cellStyle name="Normal 10 20 12" xfId="152" xr:uid="{4FF395A0-6FAB-4700-AD6A-D59C4DC51CF8}"/>
    <cellStyle name="Normal 10 20 13" xfId="153" xr:uid="{8EF1BAA2-CFF0-4285-B0CF-CB15F1B04EA3}"/>
    <cellStyle name="Normal 10 20 2" xfId="154" xr:uid="{7CCDDCC5-20C7-4D57-AE98-BA0FBC2E936D}"/>
    <cellStyle name="Normal 10 20 3" xfId="155" xr:uid="{49DBCBBE-DC6F-45F9-A4F9-23D7FFBB57DA}"/>
    <cellStyle name="Normal 10 20 4" xfId="156" xr:uid="{1DF5C482-F52B-4F52-B31D-6494C723438D}"/>
    <cellStyle name="Normal 10 20 5" xfId="157" xr:uid="{2707E9FE-05ED-4800-83E7-1760F2030279}"/>
    <cellStyle name="Normal 10 20 6" xfId="158" xr:uid="{FC27563B-7533-4690-A03F-3CB2D0A2CD9A}"/>
    <cellStyle name="Normal 10 20 7" xfId="159" xr:uid="{53F99C21-B09E-4E39-908D-CFCF8E0344DF}"/>
    <cellStyle name="Normal 10 20 8" xfId="160" xr:uid="{0F1B174D-B610-4332-A304-0E1A09466A58}"/>
    <cellStyle name="Normal 10 20 9" xfId="161" xr:uid="{66E91960-BDA1-45A5-9A24-00621BA7F44B}"/>
    <cellStyle name="Normal 10 21" xfId="162" xr:uid="{0830B545-13B3-414C-B305-6F2B715BABC6}"/>
    <cellStyle name="Normal 10 21 10" xfId="163" xr:uid="{A3C2221B-4A6C-4A92-8714-D87966E488D4}"/>
    <cellStyle name="Normal 10 21 11" xfId="164" xr:uid="{2432D620-7B01-45DF-B08A-BE062A6B87AF}"/>
    <cellStyle name="Normal 10 21 12" xfId="165" xr:uid="{542A539D-5FA3-46E1-89D2-2665FC6FDE14}"/>
    <cellStyle name="Normal 10 21 13" xfId="166" xr:uid="{06A7CBDF-62D5-4A14-BD16-0007E4C5B1F2}"/>
    <cellStyle name="Normal 10 21 2" xfId="167" xr:uid="{305EBA72-9703-4C7E-8507-E27658CE06AD}"/>
    <cellStyle name="Normal 10 21 3" xfId="168" xr:uid="{D8AFD4D4-3185-4B70-80BB-078C9AC92E7B}"/>
    <cellStyle name="Normal 10 21 4" xfId="169" xr:uid="{710347A0-80F2-459C-80AC-35E44E4BE649}"/>
    <cellStyle name="Normal 10 21 5" xfId="170" xr:uid="{13EB9151-13CC-4E44-B6E0-3A6FE1A15C51}"/>
    <cellStyle name="Normal 10 21 6" xfId="171" xr:uid="{FAFAE57F-BB39-4784-950D-0B4C4DF8B66C}"/>
    <cellStyle name="Normal 10 21 7" xfId="172" xr:uid="{FBDBA5B7-1650-4915-8A9E-7532F7C2CD05}"/>
    <cellStyle name="Normal 10 21 8" xfId="173" xr:uid="{89979CD8-86F9-4668-9041-B63ACEDB867F}"/>
    <cellStyle name="Normal 10 21 9" xfId="174" xr:uid="{68BC9809-3829-475F-8F2D-CCD7C44C5D1D}"/>
    <cellStyle name="Normal 10 22" xfId="175" xr:uid="{C1403E2B-37D3-48B0-B40D-EFE9D3D8182A}"/>
    <cellStyle name="Normal 10 22 2" xfId="176" xr:uid="{09DEC994-C960-4009-98F6-6F4A859850A5}"/>
    <cellStyle name="Normal 10 23" xfId="177" xr:uid="{39DF0402-AC3A-402F-97D8-72F2C674DA6A}"/>
    <cellStyle name="Normal 10 23 2" xfId="178" xr:uid="{E1D0D0D0-8626-4376-9AFC-7183776F37C6}"/>
    <cellStyle name="Normal 10 24" xfId="179" xr:uid="{440452DE-CFE6-446F-9ADC-AD3BE068C171}"/>
    <cellStyle name="Normal 10 24 2" xfId="180" xr:uid="{B7BAFDF4-056C-469E-AA69-D4531555FAE2}"/>
    <cellStyle name="Normal 10 3" xfId="181" xr:uid="{F80A5A70-86CD-42C3-B7F9-D3A60B7F3EC6}"/>
    <cellStyle name="Normal 10 3 10" xfId="182" xr:uid="{065BCD05-8E01-4AFB-869E-C05192C52538}"/>
    <cellStyle name="Normal 10 3 11" xfId="183" xr:uid="{FBE0B10D-EF4E-44F4-97F8-35B4275E98DF}"/>
    <cellStyle name="Normal 10 3 12" xfId="184" xr:uid="{0BFBFC52-963A-44AF-BC0D-F373CDE99CFF}"/>
    <cellStyle name="Normal 10 3 13" xfId="185" xr:uid="{B9D88BED-4EAF-4307-AC62-006BBC6E510F}"/>
    <cellStyle name="Normal 10 3 14" xfId="186" xr:uid="{086687A7-830B-4026-BF29-1C02421D6B2B}"/>
    <cellStyle name="Normal 10 3 2" xfId="187" xr:uid="{BFDE8AD7-C281-4A8D-9B07-56DA698269EC}"/>
    <cellStyle name="Normal 10 3 3" xfId="188" xr:uid="{92AEE52F-59F8-4066-A67E-EC16065D0370}"/>
    <cellStyle name="Normal 10 3 4" xfId="189" xr:uid="{F54ED25A-9874-46B2-9F47-EE480A4BF574}"/>
    <cellStyle name="Normal 10 3 5" xfId="190" xr:uid="{579D5E34-41E1-4B10-95FC-987768354D9C}"/>
    <cellStyle name="Normal 10 3 6" xfId="191" xr:uid="{6916236F-5FD6-49E8-B2D5-40ACC46506FB}"/>
    <cellStyle name="Normal 10 3 7" xfId="192" xr:uid="{C6863008-3CF5-42C1-AF1E-A753D68A4FEE}"/>
    <cellStyle name="Normal 10 3 8" xfId="193" xr:uid="{8B41FA4C-0CD8-4313-AD04-0F140B2C2BF7}"/>
    <cellStyle name="Normal 10 3 9" xfId="194" xr:uid="{28CDA2E1-E823-414A-9725-6B41287EBBDD}"/>
    <cellStyle name="Normal 10 4" xfId="195" xr:uid="{F3CB4D38-D6C8-4689-9030-904CE497583B}"/>
    <cellStyle name="Normal 10 4 10" xfId="196" xr:uid="{D50DE359-32FE-4D95-96B3-96131EDECAC9}"/>
    <cellStyle name="Normal 10 4 11" xfId="197" xr:uid="{063BDE75-1038-4255-9867-BF39A914C5CE}"/>
    <cellStyle name="Normal 10 4 12" xfId="198" xr:uid="{74D52349-651F-4522-AD83-4EE871B817EC}"/>
    <cellStyle name="Normal 10 4 13" xfId="199" xr:uid="{5E5A640C-228C-43B6-A5DF-EBE20C697476}"/>
    <cellStyle name="Normal 10 4 14" xfId="200" xr:uid="{B42ACC06-EDEE-4649-B742-60A6FF7D1E6B}"/>
    <cellStyle name="Normal 10 4 2" xfId="201" xr:uid="{310468AF-49DC-493F-86C7-706B22D37989}"/>
    <cellStyle name="Normal 10 4 3" xfId="202" xr:uid="{9BAD1C36-4F82-4679-A0FA-FA4B7197CCF2}"/>
    <cellStyle name="Normal 10 4 4" xfId="203" xr:uid="{5EF7EF33-053C-4BA3-950D-E5F0D9A2F720}"/>
    <cellStyle name="Normal 10 4 5" xfId="204" xr:uid="{56B63640-1540-43B4-977B-C6F6C25E798C}"/>
    <cellStyle name="Normal 10 4 6" xfId="205" xr:uid="{A89A8E1D-8768-4693-8B3B-E3CA5EE2FCE4}"/>
    <cellStyle name="Normal 10 4 7" xfId="206" xr:uid="{CF2F44A0-E215-4216-B7DB-BA8C4B269E21}"/>
    <cellStyle name="Normal 10 4 8" xfId="207" xr:uid="{5041BE2D-4876-428C-8D2C-DD84E38D45BB}"/>
    <cellStyle name="Normal 10 4 9" xfId="208" xr:uid="{81708356-4475-42B3-85DE-EFD39AFEA818}"/>
    <cellStyle name="Normal 10 5" xfId="209" xr:uid="{E38B1C84-35B3-47BD-9300-CA6DBF003BD9}"/>
    <cellStyle name="Normal 10 5 10" xfId="210" xr:uid="{2720C116-834F-4CE0-993D-78CE340F0BF9}"/>
    <cellStyle name="Normal 10 5 11" xfId="211" xr:uid="{99BDA464-F3D5-40E6-90B0-6681A1D65BBB}"/>
    <cellStyle name="Normal 10 5 12" xfId="212" xr:uid="{42DD8C04-4C92-4C42-918D-82B29D7A21E4}"/>
    <cellStyle name="Normal 10 5 13" xfId="213" xr:uid="{A9F91869-0102-4697-AE69-2CE88E43146E}"/>
    <cellStyle name="Normal 10 5 2" xfId="214" xr:uid="{CFEEC346-D01D-4E90-BBC9-2C3E0EF24C00}"/>
    <cellStyle name="Normal 10 5 3" xfId="215" xr:uid="{BC6EA8EE-0C08-4F9D-9A89-C7CF46934F9E}"/>
    <cellStyle name="Normal 10 5 4" xfId="216" xr:uid="{24D6C976-DB96-434C-9901-4E0C96B21447}"/>
    <cellStyle name="Normal 10 5 5" xfId="217" xr:uid="{44B8F651-6DA5-45D5-98AF-142158B7F5AD}"/>
    <cellStyle name="Normal 10 5 6" xfId="218" xr:uid="{A1D23B50-E8BD-48B7-9456-724ED9E9E0A5}"/>
    <cellStyle name="Normal 10 5 7" xfId="219" xr:uid="{5215FF58-A5E0-4A63-9CF0-5565E71DB122}"/>
    <cellStyle name="Normal 10 5 8" xfId="220" xr:uid="{470B55DF-3D8B-47B6-A2BC-03A15DCEBBBC}"/>
    <cellStyle name="Normal 10 5 9" xfId="221" xr:uid="{4A86EA9D-607A-4544-909B-0B6CAE3DB317}"/>
    <cellStyle name="Normal 10 6" xfId="222" xr:uid="{2F841F25-3C7A-4979-A458-D3B818D5DAEC}"/>
    <cellStyle name="Normal 10 6 10" xfId="223" xr:uid="{0491FE9F-7DE1-459B-AC87-35BAAC65BB92}"/>
    <cellStyle name="Normal 10 6 11" xfId="224" xr:uid="{96A9056F-1771-413A-83AD-759B11963D98}"/>
    <cellStyle name="Normal 10 6 12" xfId="225" xr:uid="{44EE010F-E41B-4CAA-A4D6-D2587AA7E51C}"/>
    <cellStyle name="Normal 10 6 13" xfId="226" xr:uid="{B2EE785E-A4D0-42E1-A296-3E72DF21CB6B}"/>
    <cellStyle name="Normal 10 6 2" xfId="227" xr:uid="{09176ED5-7869-443F-9A81-FD2505957EE0}"/>
    <cellStyle name="Normal 10 6 3" xfId="228" xr:uid="{4183B271-347E-4D21-873C-C245253361D1}"/>
    <cellStyle name="Normal 10 6 4" xfId="229" xr:uid="{01C56021-0A82-4C66-89D5-7D99C3DE934A}"/>
    <cellStyle name="Normal 10 6 5" xfId="230" xr:uid="{78094F6F-6103-49B7-93CE-2A0AA6EB78FA}"/>
    <cellStyle name="Normal 10 6 6" xfId="231" xr:uid="{9B850B06-F462-4D60-95C0-40D64C103FD8}"/>
    <cellStyle name="Normal 10 6 7" xfId="232" xr:uid="{D4C7535D-8EF5-4963-8588-67BDA0F95F61}"/>
    <cellStyle name="Normal 10 6 8" xfId="233" xr:uid="{BDD25AE6-F977-4D13-BD70-FB27CAA2C8C5}"/>
    <cellStyle name="Normal 10 6 9" xfId="234" xr:uid="{926FD800-EDCB-46EF-B24A-2CFDDC537A42}"/>
    <cellStyle name="Normal 10 7" xfId="235" xr:uid="{8A3F395E-C062-43C7-BEE6-80DDE64FA3B8}"/>
    <cellStyle name="Normal 10 7 10" xfId="236" xr:uid="{6F2BDA45-44D8-412A-B649-D09621B059C2}"/>
    <cellStyle name="Normal 10 7 11" xfId="237" xr:uid="{92BE3ABC-45DB-4D0C-9BF1-5C70EBBD8649}"/>
    <cellStyle name="Normal 10 7 12" xfId="238" xr:uid="{26973AC5-FE65-4F30-800B-75866C8DD4F8}"/>
    <cellStyle name="Normal 10 7 13" xfId="239" xr:uid="{9256EBF5-DEEF-4D4E-9EC6-9E11918D9654}"/>
    <cellStyle name="Normal 10 7 2" xfId="240" xr:uid="{21EE153A-E6CD-4BB9-B9B6-F5D84995DB2B}"/>
    <cellStyle name="Normal 10 7 3" xfId="241" xr:uid="{61616DDF-0132-41C2-A143-10E5CA2DF249}"/>
    <cellStyle name="Normal 10 7 4" xfId="242" xr:uid="{6D235003-F18D-4E76-B949-3B3901070066}"/>
    <cellStyle name="Normal 10 7 5" xfId="243" xr:uid="{93CDD886-8C4A-48D9-BFC7-E91081BB264E}"/>
    <cellStyle name="Normal 10 7 6" xfId="244" xr:uid="{79BB9580-F995-4DAF-879A-2629B311A797}"/>
    <cellStyle name="Normal 10 7 7" xfId="245" xr:uid="{F2316A18-5FBC-4832-A7F8-AE3ACC1996F3}"/>
    <cellStyle name="Normal 10 7 8" xfId="246" xr:uid="{1C784722-07F2-4017-B579-50DEB4D3F4C4}"/>
    <cellStyle name="Normal 10 7 9" xfId="247" xr:uid="{BC80969F-2466-4A4D-B88D-919ADD327C6C}"/>
    <cellStyle name="Normal 10 8" xfId="248" xr:uid="{98A17831-AFF3-4D7E-B72C-B022E12D5FA0}"/>
    <cellStyle name="Normal 10 8 10" xfId="249" xr:uid="{34EFF5CF-FC8B-470C-AE7B-1169C76B3D90}"/>
    <cellStyle name="Normal 10 8 11" xfId="250" xr:uid="{876418F7-863E-4344-8D54-5CAB18E84B30}"/>
    <cellStyle name="Normal 10 8 12" xfId="251" xr:uid="{761C93D0-F811-4B60-B348-EEA4AFE9EBD6}"/>
    <cellStyle name="Normal 10 8 13" xfId="252" xr:uid="{18D75A93-A9A1-4660-8D46-004DB9B6E19C}"/>
    <cellStyle name="Normal 10 8 2" xfId="253" xr:uid="{AB767E7E-2D15-4DC3-901A-D085BCF24511}"/>
    <cellStyle name="Normal 10 8 3" xfId="254" xr:uid="{82922735-4A67-406A-88B2-571DA6592A81}"/>
    <cellStyle name="Normal 10 8 4" xfId="255" xr:uid="{CD74AE5A-2504-4F40-96A1-AB4F803C4220}"/>
    <cellStyle name="Normal 10 8 5" xfId="256" xr:uid="{43FE50C5-A72B-4C8D-BAB4-0864E08550F3}"/>
    <cellStyle name="Normal 10 8 6" xfId="257" xr:uid="{53F20CB3-405F-469B-A3C0-27A1407595E8}"/>
    <cellStyle name="Normal 10 8 7" xfId="258" xr:uid="{BEEA5ED2-6118-443A-BB95-30E3FB4C50F3}"/>
    <cellStyle name="Normal 10 8 8" xfId="259" xr:uid="{632F7259-560F-411E-B6E5-2C245760E581}"/>
    <cellStyle name="Normal 10 8 9" xfId="260" xr:uid="{9E4B0DBC-379F-4AE0-9699-49DEF79031AC}"/>
    <cellStyle name="Normal 10 9" xfId="261" xr:uid="{2FBEEE21-0A3A-44CB-BA36-BBA040DD0C45}"/>
    <cellStyle name="Normal 10 9 10" xfId="262" xr:uid="{EDD0555E-87BF-4572-A820-3DE57E7651BA}"/>
    <cellStyle name="Normal 10 9 11" xfId="263" xr:uid="{B89B41FD-8943-4E74-AF4A-1D5C6134F464}"/>
    <cellStyle name="Normal 10 9 12" xfId="264" xr:uid="{29F3C026-9AD8-4ADD-BB94-68E4E306F665}"/>
    <cellStyle name="Normal 10 9 13" xfId="265" xr:uid="{0CB5C664-014C-41E7-86FD-685E7F3DD057}"/>
    <cellStyle name="Normal 10 9 2" xfId="266" xr:uid="{ADC6D316-BE88-411E-8A35-CC566469A246}"/>
    <cellStyle name="Normal 10 9 3" xfId="267" xr:uid="{2CA367E4-C8A2-48B8-ADE4-DE0A2EE9084B}"/>
    <cellStyle name="Normal 10 9 4" xfId="268" xr:uid="{41D78AF6-1095-47F6-8FA2-71EEAAA50853}"/>
    <cellStyle name="Normal 10 9 5" xfId="269" xr:uid="{84FEAAFE-B993-45EA-90D5-6AD001F4E2CA}"/>
    <cellStyle name="Normal 10 9 6" xfId="270" xr:uid="{3777A6D0-CF60-4509-A041-7EAD0E90559B}"/>
    <cellStyle name="Normal 10 9 7" xfId="271" xr:uid="{A1318510-6A1A-4930-BFB2-8E86B9C0227E}"/>
    <cellStyle name="Normal 10 9 8" xfId="272" xr:uid="{5DE811C9-2F42-4DE2-A42F-6EB5210B2C7F}"/>
    <cellStyle name="Normal 10 9 9" xfId="273" xr:uid="{47C07547-204D-48AD-88A8-7FD7930FF657}"/>
    <cellStyle name="Normal 11" xfId="274" xr:uid="{3C03461D-9CBE-4AD1-B0E8-A7D10F95CC08}"/>
    <cellStyle name="Normal 11 10" xfId="275" xr:uid="{51FA9558-3E41-46A9-981E-E5A3F6379750}"/>
    <cellStyle name="Normal 11 10 10" xfId="276" xr:uid="{B58DFBB9-DEEF-488B-9176-C32B3E4E5F16}"/>
    <cellStyle name="Normal 11 10 11" xfId="277" xr:uid="{B7534452-DA8C-4169-8FAA-A6F75506F06C}"/>
    <cellStyle name="Normal 11 10 12" xfId="278" xr:uid="{98760517-4C54-4C04-830A-BC562D3A0C71}"/>
    <cellStyle name="Normal 11 10 13" xfId="279" xr:uid="{9C770F9F-51E3-4E64-A0BD-E0191C78C63F}"/>
    <cellStyle name="Normal 11 10 2" xfId="280" xr:uid="{0CCCEFC4-DE38-4352-B2A8-DB1C717A9348}"/>
    <cellStyle name="Normal 11 10 3" xfId="281" xr:uid="{F8C786E8-4B27-4A1D-B9E2-DE9292A8DC75}"/>
    <cellStyle name="Normal 11 10 4" xfId="282" xr:uid="{AB650682-0D4B-41F4-AE64-412F3769F85E}"/>
    <cellStyle name="Normal 11 10 5" xfId="283" xr:uid="{96ABB025-7E26-45E4-9F59-526A486D23B1}"/>
    <cellStyle name="Normal 11 10 6" xfId="284" xr:uid="{670857EE-113C-4724-AEE3-808F437E3A6C}"/>
    <cellStyle name="Normal 11 10 7" xfId="285" xr:uid="{4BE5985A-13AD-4628-824D-95C2093CE691}"/>
    <cellStyle name="Normal 11 10 8" xfId="286" xr:uid="{852836AB-0A4F-409B-8937-851E42715C8A}"/>
    <cellStyle name="Normal 11 10 9" xfId="287" xr:uid="{D5749B01-2172-48FB-B6E0-9FD1DB87E5EA}"/>
    <cellStyle name="Normal 11 11" xfId="288" xr:uid="{DE80BD6D-7C7D-4205-ABBC-3FCA3912EEE8}"/>
    <cellStyle name="Normal 11 11 10" xfId="289" xr:uid="{0D92BBA3-91C9-4060-A5C4-6A4BCA9FC286}"/>
    <cellStyle name="Normal 11 11 11" xfId="290" xr:uid="{572A66CF-0EC6-4292-9DF5-05B417892A1F}"/>
    <cellStyle name="Normal 11 11 12" xfId="291" xr:uid="{393129AF-0C72-42D0-9603-8162E3DC2BF5}"/>
    <cellStyle name="Normal 11 11 13" xfId="292" xr:uid="{BF66D2C6-9DD0-4DB3-B04F-2A57FF416A56}"/>
    <cellStyle name="Normal 11 11 2" xfId="293" xr:uid="{F15FF61A-F600-4254-91F6-7CBA09FC3833}"/>
    <cellStyle name="Normal 11 11 3" xfId="294" xr:uid="{D1F5A1BE-110F-46D1-AA54-22CDF238842F}"/>
    <cellStyle name="Normal 11 11 4" xfId="295" xr:uid="{8D61DA71-6A25-458B-9F2C-C2FB75F8842B}"/>
    <cellStyle name="Normal 11 11 5" xfId="296" xr:uid="{F7948733-EB16-4FD9-BB09-4A23B702AEA4}"/>
    <cellStyle name="Normal 11 11 6" xfId="297" xr:uid="{F40D1877-1762-4A3B-B785-FFD357EC1915}"/>
    <cellStyle name="Normal 11 11 7" xfId="298" xr:uid="{7BD6FD3F-49E2-4C5A-A487-EAF3FE3E2138}"/>
    <cellStyle name="Normal 11 11 8" xfId="299" xr:uid="{8A0C52AF-34C5-44DC-BD3B-3E0FF31648C2}"/>
    <cellStyle name="Normal 11 11 9" xfId="300" xr:uid="{32CCDF25-446F-4DB0-9598-2A1D84141808}"/>
    <cellStyle name="Normal 11 12" xfId="301" xr:uid="{0EC160A3-D449-4590-8441-D997950AC427}"/>
    <cellStyle name="Normal 11 12 10" xfId="302" xr:uid="{18908B26-BBCC-4080-8DC8-DF8194FF0B8A}"/>
    <cellStyle name="Normal 11 12 11" xfId="303" xr:uid="{40B3295B-EF42-4241-8A9E-6DA501E59A87}"/>
    <cellStyle name="Normal 11 12 12" xfId="304" xr:uid="{822FFD88-3254-43F5-AFC0-0E2102D5C36F}"/>
    <cellStyle name="Normal 11 12 13" xfId="305" xr:uid="{4A1C5A0A-4348-42F1-9693-BA46A9F7D420}"/>
    <cellStyle name="Normal 11 12 2" xfId="306" xr:uid="{6C2233C7-17F4-4813-95E8-47569A9DF50E}"/>
    <cellStyle name="Normal 11 12 3" xfId="307" xr:uid="{D8FDEA04-EC69-42E3-9937-94855C9E949A}"/>
    <cellStyle name="Normal 11 12 4" xfId="308" xr:uid="{1C8AD32D-2F82-4A1D-B673-0B71F22726E2}"/>
    <cellStyle name="Normal 11 12 5" xfId="309" xr:uid="{39FD42B7-3477-49BB-87DE-9A547ABBCF75}"/>
    <cellStyle name="Normal 11 12 6" xfId="310" xr:uid="{36C0E8AB-4F44-48DE-B4B9-2EF06B1AF816}"/>
    <cellStyle name="Normal 11 12 7" xfId="311" xr:uid="{C828C948-82E3-499B-9BA2-4F3127F62FE2}"/>
    <cellStyle name="Normal 11 12 8" xfId="312" xr:uid="{862B8469-E0C2-4E66-8DD9-E0BBD6B75DFD}"/>
    <cellStyle name="Normal 11 12 9" xfId="313" xr:uid="{2C257471-ACDD-4333-AB39-F6613A28AE89}"/>
    <cellStyle name="Normal 11 13" xfId="314" xr:uid="{0ADED132-8EF1-4264-9626-E3EBBA8C0235}"/>
    <cellStyle name="Normal 11 13 10" xfId="315" xr:uid="{7434748F-3217-4FEC-ADDA-1A8F8ED749F6}"/>
    <cellStyle name="Normal 11 13 11" xfId="316" xr:uid="{FB3E29A1-1791-4727-9A6E-6DFC7FDFC53A}"/>
    <cellStyle name="Normal 11 13 12" xfId="317" xr:uid="{1F84BE72-D59F-4E7D-ADBC-5323B5C083C5}"/>
    <cellStyle name="Normal 11 13 13" xfId="318" xr:uid="{1CC6F4DF-3329-41D9-81F0-40982AE57EA9}"/>
    <cellStyle name="Normal 11 13 2" xfId="319" xr:uid="{AE51E972-673F-4333-8BB9-809A02ED4145}"/>
    <cellStyle name="Normal 11 13 3" xfId="320" xr:uid="{2DD56AA8-6D71-4F3E-A589-146FB31397C1}"/>
    <cellStyle name="Normal 11 13 4" xfId="321" xr:uid="{16CE8564-0582-4050-8BA7-5A61375CB331}"/>
    <cellStyle name="Normal 11 13 5" xfId="322" xr:uid="{BB7AA19A-570B-4640-8420-F7BF15633FD0}"/>
    <cellStyle name="Normal 11 13 6" xfId="323" xr:uid="{33A591B6-9AB9-4D9F-93D1-7656522D84D5}"/>
    <cellStyle name="Normal 11 13 7" xfId="324" xr:uid="{ECA8958D-CD2A-4BD3-A2B0-325AEA5354B8}"/>
    <cellStyle name="Normal 11 13 8" xfId="325" xr:uid="{60ECEB30-B84C-428D-A16D-86F4198F940E}"/>
    <cellStyle name="Normal 11 13 9" xfId="326" xr:uid="{E1FD9286-B50D-4163-AD9C-80DDA12400C4}"/>
    <cellStyle name="Normal 11 14" xfId="327" xr:uid="{A26D2E37-8A0D-47D5-83AD-1EDBF29756D3}"/>
    <cellStyle name="Normal 11 14 10" xfId="328" xr:uid="{F8862579-D859-4F03-B6FE-51A26E4ADCEA}"/>
    <cellStyle name="Normal 11 14 11" xfId="329" xr:uid="{16A5DC0E-6145-44B8-B7C0-C144EA34CAEF}"/>
    <cellStyle name="Normal 11 14 12" xfId="330" xr:uid="{01F8E6DA-C40E-4F68-933C-15CE56060BA5}"/>
    <cellStyle name="Normal 11 14 13" xfId="331" xr:uid="{0FCAD2E6-3C09-45FF-9C40-857889C3F2FE}"/>
    <cellStyle name="Normal 11 14 2" xfId="332" xr:uid="{FA094C9F-84C0-4413-9B46-09A7102F5716}"/>
    <cellStyle name="Normal 11 14 3" xfId="333" xr:uid="{3C40E4F9-77FB-4627-8455-DE9F6325E2AA}"/>
    <cellStyle name="Normal 11 14 4" xfId="334" xr:uid="{774B881A-B94D-4C3F-87D8-EFA7BDC6FF0F}"/>
    <cellStyle name="Normal 11 14 5" xfId="335" xr:uid="{E8A18D66-465F-411C-83A4-A3A534737991}"/>
    <cellStyle name="Normal 11 14 6" xfId="336" xr:uid="{5041D633-066E-4BD9-9ACE-04E5C8E591C1}"/>
    <cellStyle name="Normal 11 14 7" xfId="337" xr:uid="{34DA5070-2F66-4C77-B89F-166694BE79CA}"/>
    <cellStyle name="Normal 11 14 8" xfId="338" xr:uid="{E15A93A4-F6A8-46E5-A54B-925371F66C73}"/>
    <cellStyle name="Normal 11 14 9" xfId="339" xr:uid="{CC3BB85A-82A4-4C56-9CE2-EAEE6121B09F}"/>
    <cellStyle name="Normal 11 15" xfId="340" xr:uid="{4CB10099-B61B-4F68-9BDF-8463FC0BF1C7}"/>
    <cellStyle name="Normal 11 15 10" xfId="341" xr:uid="{6EE0B86F-AD32-4DD6-B105-1E10061019DF}"/>
    <cellStyle name="Normal 11 15 11" xfId="342" xr:uid="{0ADB6570-3CEA-4B69-AECA-2E8BC54EE993}"/>
    <cellStyle name="Normal 11 15 12" xfId="343" xr:uid="{49840C28-C50F-4C86-9A7B-F3A3A4B8F474}"/>
    <cellStyle name="Normal 11 15 13" xfId="344" xr:uid="{68F8419F-4965-4C78-94D9-FB98A6B86412}"/>
    <cellStyle name="Normal 11 15 2" xfId="345" xr:uid="{7CF48A15-E706-4895-A998-6E654229186E}"/>
    <cellStyle name="Normal 11 15 3" xfId="346" xr:uid="{FFC4AC24-25DC-4F4A-AE36-C8A4E37F6B17}"/>
    <cellStyle name="Normal 11 15 4" xfId="347" xr:uid="{E6EE202E-2F02-43BC-888C-6B42B26AE65D}"/>
    <cellStyle name="Normal 11 15 5" xfId="348" xr:uid="{46E66BEC-A6B2-4C36-AB0F-A0426B038808}"/>
    <cellStyle name="Normal 11 15 6" xfId="349" xr:uid="{F244469F-AA9F-4DD1-8937-6FCE4ED98C24}"/>
    <cellStyle name="Normal 11 15 7" xfId="350" xr:uid="{13E898EA-33FA-4E92-B780-F186152F6825}"/>
    <cellStyle name="Normal 11 15 8" xfId="351" xr:uid="{684F6F08-4A83-4894-AF01-950770F8AAA1}"/>
    <cellStyle name="Normal 11 15 9" xfId="352" xr:uid="{125CEAA9-0DF7-4486-950A-33AA910FDEC2}"/>
    <cellStyle name="Normal 11 16" xfId="353" xr:uid="{94224C88-8F39-4365-B32F-AA4C8E7A9622}"/>
    <cellStyle name="Normal 11 16 10" xfId="354" xr:uid="{3FCE05E3-0CF3-43F7-83F6-1416E96D097A}"/>
    <cellStyle name="Normal 11 16 11" xfId="355" xr:uid="{01E91FF5-F868-46F5-B558-1153AB3920AC}"/>
    <cellStyle name="Normal 11 16 12" xfId="356" xr:uid="{DDA46A92-5CE0-4C51-8723-405F1D2186A7}"/>
    <cellStyle name="Normal 11 16 13" xfId="357" xr:uid="{1E2449A9-6D52-4F1C-B1D4-A7C6648EB542}"/>
    <cellStyle name="Normal 11 16 2" xfId="358" xr:uid="{DC578105-3A51-48CD-928C-ADF60C21AA0E}"/>
    <cellStyle name="Normal 11 16 3" xfId="359" xr:uid="{1BEB82A6-422E-4978-9E44-3D5C4AA608C4}"/>
    <cellStyle name="Normal 11 16 4" xfId="360" xr:uid="{422E831C-51ED-414C-8185-E402510125F4}"/>
    <cellStyle name="Normal 11 16 5" xfId="361" xr:uid="{0D495336-392B-4025-A359-4787BCAE9B13}"/>
    <cellStyle name="Normal 11 16 6" xfId="362" xr:uid="{9E63AC88-E37A-4CFA-BB28-E534F4500230}"/>
    <cellStyle name="Normal 11 16 7" xfId="363" xr:uid="{8570E73F-1534-41B3-8510-CC13634C72BA}"/>
    <cellStyle name="Normal 11 16 8" xfId="364" xr:uid="{D816CA5E-F430-4432-A4C4-401DB551238F}"/>
    <cellStyle name="Normal 11 16 9" xfId="365" xr:uid="{29C9013D-D949-4669-AE58-CCE3D347623F}"/>
    <cellStyle name="Normal 11 17" xfId="366" xr:uid="{8F1C2D28-C0D6-4821-9907-606719B7CD26}"/>
    <cellStyle name="Normal 11 17 10" xfId="367" xr:uid="{53B0C9E0-6662-4AE4-9DBE-1ACA7EFA98BB}"/>
    <cellStyle name="Normal 11 17 11" xfId="368" xr:uid="{5036025B-4CF6-45DA-8771-3A3E210CA370}"/>
    <cellStyle name="Normal 11 17 12" xfId="369" xr:uid="{289F61DC-FD94-416D-B560-32C7478860DD}"/>
    <cellStyle name="Normal 11 17 13" xfId="370" xr:uid="{409FCE17-7737-4368-876E-56D5FF8348F7}"/>
    <cellStyle name="Normal 11 17 2" xfId="371" xr:uid="{2A10A38F-2D74-4A8E-8641-0BAEAA0000A6}"/>
    <cellStyle name="Normal 11 17 3" xfId="372" xr:uid="{B09D57A8-2F31-4FF1-9943-27E047CAA76C}"/>
    <cellStyle name="Normal 11 17 4" xfId="373" xr:uid="{62FDDAB4-FE81-4B87-95DD-776C3AD1DD34}"/>
    <cellStyle name="Normal 11 17 5" xfId="374" xr:uid="{05FD991C-D89D-484B-A327-67ACEE46D8AB}"/>
    <cellStyle name="Normal 11 17 6" xfId="375" xr:uid="{6377B187-2EF9-4447-BCB5-B30AFD37C6FC}"/>
    <cellStyle name="Normal 11 17 7" xfId="376" xr:uid="{9A3112C8-16B4-432E-AC19-4879F0067443}"/>
    <cellStyle name="Normal 11 17 8" xfId="377" xr:uid="{0BACF471-BB0E-4C14-8090-9ABD751AD08C}"/>
    <cellStyle name="Normal 11 17 9" xfId="378" xr:uid="{164FA760-58D7-4C4A-A4F9-8B5C35395EE4}"/>
    <cellStyle name="Normal 11 18" xfId="379" xr:uid="{9A6092E8-561D-4C56-9A59-3155B0974020}"/>
    <cellStyle name="Normal 11 18 10" xfId="380" xr:uid="{BED9C825-7C9B-44D8-AB6B-EFC08FE19601}"/>
    <cellStyle name="Normal 11 18 11" xfId="381" xr:uid="{ED6D2438-8964-4B8A-8E23-5E28D3DA2886}"/>
    <cellStyle name="Normal 11 18 12" xfId="382" xr:uid="{64F20199-49AA-4E65-82B8-4E7E2FEDCFDD}"/>
    <cellStyle name="Normal 11 18 13" xfId="383" xr:uid="{04F1ACC4-281C-4585-B5A4-94F83540D859}"/>
    <cellStyle name="Normal 11 18 2" xfId="384" xr:uid="{0216DC71-8384-44FD-9F0E-A89F49CF960A}"/>
    <cellStyle name="Normal 11 18 3" xfId="385" xr:uid="{896DAD73-7DE4-4DCC-A30F-74FA42BDB720}"/>
    <cellStyle name="Normal 11 18 4" xfId="386" xr:uid="{23C1D526-6DB6-441F-AC70-E767A07DB05E}"/>
    <cellStyle name="Normal 11 18 5" xfId="387" xr:uid="{723AEB99-6CD6-4401-82D8-EFEA83C7CC18}"/>
    <cellStyle name="Normal 11 18 6" xfId="388" xr:uid="{77BE6449-A32E-4A93-AD01-C59C0B0261BD}"/>
    <cellStyle name="Normal 11 18 7" xfId="389" xr:uid="{F0E530CD-F589-4142-B35B-2BC34704931B}"/>
    <cellStyle name="Normal 11 18 8" xfId="390" xr:uid="{A391DA4A-AD76-432F-8F04-7DF39D1502AC}"/>
    <cellStyle name="Normal 11 18 9" xfId="391" xr:uid="{20DC3867-D613-4390-984F-1E307B94C98C}"/>
    <cellStyle name="Normal 11 19" xfId="392" xr:uid="{E93D8BCE-238F-402D-93FE-411015DF838D}"/>
    <cellStyle name="Normal 11 19 10" xfId="393" xr:uid="{DCA8282B-9343-42DC-A92A-D17733BE7C30}"/>
    <cellStyle name="Normal 11 19 11" xfId="394" xr:uid="{06E8BC92-5323-4087-A413-0A2B24B41561}"/>
    <cellStyle name="Normal 11 19 12" xfId="395" xr:uid="{251DAE6F-29A2-4370-A8D0-E9C861E2BBE1}"/>
    <cellStyle name="Normal 11 19 13" xfId="396" xr:uid="{3B8EAE7E-4F91-4B58-B3F3-D5D6C078A072}"/>
    <cellStyle name="Normal 11 19 2" xfId="397" xr:uid="{50A2947D-0212-4D69-A67C-B8E1F7677F80}"/>
    <cellStyle name="Normal 11 19 3" xfId="398" xr:uid="{4B96356D-91DC-456C-96EF-74143FC7D9C9}"/>
    <cellStyle name="Normal 11 19 4" xfId="399" xr:uid="{6AC34FAD-523D-4558-90DB-88864ED0A2F8}"/>
    <cellStyle name="Normal 11 19 5" xfId="400" xr:uid="{7DDF2040-ECF0-48AC-B3D8-3834B5A6C793}"/>
    <cellStyle name="Normal 11 19 6" xfId="401" xr:uid="{AC7BCA2C-8437-475E-A18D-5DDC361400AC}"/>
    <cellStyle name="Normal 11 19 7" xfId="402" xr:uid="{688C9617-F154-48AB-9362-082FC088682F}"/>
    <cellStyle name="Normal 11 19 8" xfId="403" xr:uid="{C7D77A14-9775-4559-BA04-6AFC92DD11D9}"/>
    <cellStyle name="Normal 11 19 9" xfId="404" xr:uid="{55146B3C-10EB-46F0-89FB-A2336665E0D5}"/>
    <cellStyle name="Normal 11 2" xfId="405" xr:uid="{07B41D58-27DE-435C-A31D-7755E96479BA}"/>
    <cellStyle name="Normal 11 2 10" xfId="406" xr:uid="{EA72289E-1A65-4A41-BED6-9FA21689393F}"/>
    <cellStyle name="Normal 11 2 11" xfId="407" xr:uid="{C4DF3C79-26D8-40BC-A903-3A4FA7E17F35}"/>
    <cellStyle name="Normal 11 2 12" xfId="408" xr:uid="{9FE37E5E-E166-4BFD-BA3C-8150A2931E00}"/>
    <cellStyle name="Normal 11 2 13" xfId="409" xr:uid="{BA6316DA-D726-4F96-9E87-EDC80BEFB7C2}"/>
    <cellStyle name="Normal 11 2 14" xfId="410" xr:uid="{04783E78-3002-4AC6-9FD3-3DFE1B71F805}"/>
    <cellStyle name="Normal 11 2 2" xfId="411" xr:uid="{A2336231-DAF4-4D13-83D1-BD00E1CD482F}"/>
    <cellStyle name="Normal 11 2 3" xfId="412" xr:uid="{5D6646AF-A453-4EA8-80F5-DF1EB44DE039}"/>
    <cellStyle name="Normal 11 2 4" xfId="413" xr:uid="{E56530FF-707D-4125-A1B2-E07DDF28EC8B}"/>
    <cellStyle name="Normal 11 2 5" xfId="414" xr:uid="{E9D0F433-8EFF-499E-B86A-708A0A9A58C5}"/>
    <cellStyle name="Normal 11 2 6" xfId="415" xr:uid="{2675158F-C0AE-4FE0-90CE-A418E6B4BC2E}"/>
    <cellStyle name="Normal 11 2 7" xfId="416" xr:uid="{25D9275A-4F5F-474E-8360-20D59B2085B6}"/>
    <cellStyle name="Normal 11 2 8" xfId="417" xr:uid="{7D49A7B1-8BFA-4368-89AF-D922F6522993}"/>
    <cellStyle name="Normal 11 2 9" xfId="418" xr:uid="{0EA28C12-158D-4BD9-BF97-1BF2C9C27F0A}"/>
    <cellStyle name="Normal 11 20" xfId="419" xr:uid="{833D5184-F21E-4FA7-A539-C420BE451CC7}"/>
    <cellStyle name="Normal 11 20 10" xfId="420" xr:uid="{C6796EEE-7C65-4257-BC75-3AFC777F16AA}"/>
    <cellStyle name="Normal 11 20 11" xfId="421" xr:uid="{A43E8B3B-0A61-45C9-84AD-DAAB5CF18EEF}"/>
    <cellStyle name="Normal 11 20 12" xfId="422" xr:uid="{BC316BAF-62CD-4665-B082-7E302E5DF76D}"/>
    <cellStyle name="Normal 11 20 13" xfId="423" xr:uid="{57EBBA10-6026-4A82-9796-43B001965A1E}"/>
    <cellStyle name="Normal 11 20 2" xfId="424" xr:uid="{5EA7181A-57E8-4094-BC34-3F91B2D953CF}"/>
    <cellStyle name="Normal 11 20 3" xfId="425" xr:uid="{832E3739-1DE3-46CE-875E-B8C2F82D3901}"/>
    <cellStyle name="Normal 11 20 4" xfId="426" xr:uid="{AE9C102E-0AAB-4CDA-A652-3004DCE60BA8}"/>
    <cellStyle name="Normal 11 20 5" xfId="427" xr:uid="{7503516E-CAF7-4D8E-881B-437EF0E2C310}"/>
    <cellStyle name="Normal 11 20 6" xfId="428" xr:uid="{59B99A60-BCA0-4010-AF30-C14162CED2CE}"/>
    <cellStyle name="Normal 11 20 7" xfId="429" xr:uid="{02733824-1A87-4203-879E-5B92B454E606}"/>
    <cellStyle name="Normal 11 20 8" xfId="430" xr:uid="{206F987B-F09B-4598-863E-8393299C9746}"/>
    <cellStyle name="Normal 11 20 9" xfId="431" xr:uid="{8636C371-2410-43C4-AF78-462DD10BFD24}"/>
    <cellStyle name="Normal 11 21" xfId="432" xr:uid="{C78A0CCB-67EB-417A-A8C2-65EB0EA71566}"/>
    <cellStyle name="Normal 11 21 10" xfId="433" xr:uid="{09D6E51F-A13A-4AE8-AD0A-29B44EFCA9A6}"/>
    <cellStyle name="Normal 11 21 11" xfId="434" xr:uid="{601BC263-4CD3-4B6B-AAFD-39D8C38C44CE}"/>
    <cellStyle name="Normal 11 21 12" xfId="435" xr:uid="{1E923AED-EBEB-4F2B-B64D-20E99E3A3AD5}"/>
    <cellStyle name="Normal 11 21 13" xfId="436" xr:uid="{B37A2917-8447-4B6B-8C8C-7E3B33FE1D25}"/>
    <cellStyle name="Normal 11 21 2" xfId="437" xr:uid="{99BC3DF6-293F-43A4-8D4C-D751828BBF9F}"/>
    <cellStyle name="Normal 11 21 3" xfId="438" xr:uid="{C03A22A9-74B5-41A2-9B14-1A207B71736C}"/>
    <cellStyle name="Normal 11 21 4" xfId="439" xr:uid="{E3B9B23B-597A-445C-B0DC-0A1D6BA774D4}"/>
    <cellStyle name="Normal 11 21 5" xfId="440" xr:uid="{29390EB8-99E9-4168-9D0F-20F1FFE04CFA}"/>
    <cellStyle name="Normal 11 21 6" xfId="441" xr:uid="{D4C7D8B0-26FF-4FDC-B96E-A07751C335A7}"/>
    <cellStyle name="Normal 11 21 7" xfId="442" xr:uid="{B1331526-CA01-4386-8E92-A94C2599D7F7}"/>
    <cellStyle name="Normal 11 21 8" xfId="443" xr:uid="{D85F55B5-F864-40CB-B680-E692A185656A}"/>
    <cellStyle name="Normal 11 21 9" xfId="444" xr:uid="{4E5FB774-40CB-42A8-8541-5C7D8E49E6CF}"/>
    <cellStyle name="Normal 11 22" xfId="445" xr:uid="{2064E2C6-F1A8-412D-A8A3-CAB85719633A}"/>
    <cellStyle name="Normal 11 22 2" xfId="446" xr:uid="{EF310805-9D99-49DD-AE90-BAD8D6B61F31}"/>
    <cellStyle name="Normal 11 23" xfId="447" xr:uid="{30334B61-4AF7-4EBD-8669-A4AB1FE15C19}"/>
    <cellStyle name="Normal 11 23 2" xfId="448" xr:uid="{CA705239-3B1B-4DDE-B70D-6D8956C13848}"/>
    <cellStyle name="Normal 11 24" xfId="449" xr:uid="{B99B3E86-7C56-4793-BDC6-B890FA8F7D16}"/>
    <cellStyle name="Normal 11 24 2" xfId="450" xr:uid="{FBCCEB34-C707-4C1E-80AF-B6266ECBD389}"/>
    <cellStyle name="Normal 11 3" xfId="451" xr:uid="{1A840A33-7A25-44F4-948F-575487844C7B}"/>
    <cellStyle name="Normal 11 3 10" xfId="452" xr:uid="{49B17873-C15A-4DCF-ABC3-717E78ECFAD3}"/>
    <cellStyle name="Normal 11 3 11" xfId="453" xr:uid="{F59CDD45-AF27-416B-990F-D039E2957AF5}"/>
    <cellStyle name="Normal 11 3 12" xfId="454" xr:uid="{7642BBD0-6E30-48D9-92DD-4F31EBCEABB6}"/>
    <cellStyle name="Normal 11 3 13" xfId="455" xr:uid="{726014C3-618A-472C-AF42-1FB3CFDE7D90}"/>
    <cellStyle name="Normal 11 3 14" xfId="456" xr:uid="{1DB93A6E-8642-40BF-AD83-161838FC60DC}"/>
    <cellStyle name="Normal 11 3 2" xfId="457" xr:uid="{741FF0B4-E99C-4B03-9981-5489F8E3E6F9}"/>
    <cellStyle name="Normal 11 3 3" xfId="458" xr:uid="{40768950-410E-4F3B-8252-CF477B6C93EA}"/>
    <cellStyle name="Normal 11 3 4" xfId="459" xr:uid="{A1D10096-53B6-4204-8959-014796E2E14E}"/>
    <cellStyle name="Normal 11 3 5" xfId="460" xr:uid="{7D3CC79E-5EF6-44D4-A222-FB79A64B12CE}"/>
    <cellStyle name="Normal 11 3 6" xfId="461" xr:uid="{01ED793A-A025-4113-8D31-3508E64850E9}"/>
    <cellStyle name="Normal 11 3 7" xfId="462" xr:uid="{F3F6B6A0-1FD6-46C6-8C85-3C12C94A320C}"/>
    <cellStyle name="Normal 11 3 8" xfId="463" xr:uid="{FAB3E167-FA68-4621-9124-4D5BC806551F}"/>
    <cellStyle name="Normal 11 3 9" xfId="464" xr:uid="{204A1A8F-6CB9-4943-BF14-62A0525F1032}"/>
    <cellStyle name="Normal 11 4" xfId="465" xr:uid="{EB753D68-9832-421E-B880-F0E591ADE904}"/>
    <cellStyle name="Normal 11 4 10" xfId="466" xr:uid="{3CFFCCA7-A033-4B59-BD3A-B3D974C1D7F5}"/>
    <cellStyle name="Normal 11 4 11" xfId="467" xr:uid="{4BB17D6A-1DA2-4762-98DB-A641F51BFD90}"/>
    <cellStyle name="Normal 11 4 12" xfId="468" xr:uid="{BEBC24E7-79DC-45CD-8F88-48FD409A93A5}"/>
    <cellStyle name="Normal 11 4 13" xfId="469" xr:uid="{239054AF-E7DD-4647-888E-FBB748F5BB99}"/>
    <cellStyle name="Normal 11 4 14" xfId="470" xr:uid="{B640CF8E-C576-4CBC-814C-BD8379017373}"/>
    <cellStyle name="Normal 11 4 2" xfId="471" xr:uid="{9A38DC08-328A-4783-B279-F63D94714DE6}"/>
    <cellStyle name="Normal 11 4 3" xfId="472" xr:uid="{73C700A2-04E1-4E23-B6E0-4A586DF5967E}"/>
    <cellStyle name="Normal 11 4 4" xfId="473" xr:uid="{55A764B0-74CA-4ED3-937C-2D1755842228}"/>
    <cellStyle name="Normal 11 4 5" xfId="474" xr:uid="{8D88BFC8-6621-47DA-BDCB-B27337BFD07F}"/>
    <cellStyle name="Normal 11 4 6" xfId="475" xr:uid="{252028B8-61CB-42E9-AC48-9A1EFAFECE52}"/>
    <cellStyle name="Normal 11 4 7" xfId="476" xr:uid="{F1C84748-40BA-435D-872E-E24C641D0FA4}"/>
    <cellStyle name="Normal 11 4 8" xfId="477" xr:uid="{306434E7-8883-49D4-B6CD-E485DE90A4B0}"/>
    <cellStyle name="Normal 11 4 9" xfId="478" xr:uid="{ECC2D2C8-5A04-48F0-A316-1DBB92618307}"/>
    <cellStyle name="Normal 11 5" xfId="479" xr:uid="{7D18E016-2C8A-46EB-8E52-3019F590A422}"/>
    <cellStyle name="Normal 11 5 10" xfId="480" xr:uid="{30631D6C-1AC3-4509-BBE0-8D04D185CBF8}"/>
    <cellStyle name="Normal 11 5 11" xfId="481" xr:uid="{6CD47543-793E-4CFA-9DBD-913738B4F91E}"/>
    <cellStyle name="Normal 11 5 12" xfId="482" xr:uid="{B00A3DC6-1901-43A4-B7CF-8FA181F9F48F}"/>
    <cellStyle name="Normal 11 5 13" xfId="483" xr:uid="{2923B8F4-CFE4-4475-992D-4185CB4C3E3A}"/>
    <cellStyle name="Normal 11 5 2" xfId="484" xr:uid="{EC400AB0-B2B2-4E1B-A605-AB7C43DD86DD}"/>
    <cellStyle name="Normal 11 5 3" xfId="485" xr:uid="{390528BA-E73A-43FA-9D61-920ADC4101E3}"/>
    <cellStyle name="Normal 11 5 4" xfId="486" xr:uid="{50FE347A-D045-4EE2-ACA4-4E5336800A22}"/>
    <cellStyle name="Normal 11 5 5" xfId="487" xr:uid="{40A39689-BB94-47B7-960B-7B59CB6DFF65}"/>
    <cellStyle name="Normal 11 5 6" xfId="488" xr:uid="{99627D11-289C-4E3C-B709-AECE987530A3}"/>
    <cellStyle name="Normal 11 5 7" xfId="489" xr:uid="{534869F7-88A0-478E-8C2E-91C8AAFB0DA7}"/>
    <cellStyle name="Normal 11 5 8" xfId="490" xr:uid="{4017348C-2200-4BC4-8471-481CBBAAFF50}"/>
    <cellStyle name="Normal 11 5 9" xfId="491" xr:uid="{09A31DD7-FF2F-4E64-A868-949710344A14}"/>
    <cellStyle name="Normal 11 6" xfId="492" xr:uid="{9E495BFE-69FB-419F-9F5C-D86B8EA94609}"/>
    <cellStyle name="Normal 11 6 10" xfId="493" xr:uid="{10778DB8-8433-4AEB-A00D-14F20A011908}"/>
    <cellStyle name="Normal 11 6 11" xfId="494" xr:uid="{21EA74D0-DB76-408E-A9C7-CFC02FF9E789}"/>
    <cellStyle name="Normal 11 6 12" xfId="495" xr:uid="{344B80A3-B011-4CAD-9E67-08636E7C159A}"/>
    <cellStyle name="Normal 11 6 13" xfId="496" xr:uid="{04C45EB1-FC99-46ED-B910-91721D5B8A77}"/>
    <cellStyle name="Normal 11 6 2" xfId="497" xr:uid="{475A8D8F-54FA-4524-957B-D3965FBB1070}"/>
    <cellStyle name="Normal 11 6 3" xfId="498" xr:uid="{F47C043D-CA77-4A2D-9ED9-897EB001E72C}"/>
    <cellStyle name="Normal 11 6 4" xfId="499" xr:uid="{BA6F3881-07E3-4671-80DE-9D406BDD7B42}"/>
    <cellStyle name="Normal 11 6 5" xfId="500" xr:uid="{12C90F2F-0D0A-41EC-8942-1563E1898941}"/>
    <cellStyle name="Normal 11 6 6" xfId="501" xr:uid="{313E1D89-7885-4E18-AC2A-B4FD3CD2695B}"/>
    <cellStyle name="Normal 11 6 7" xfId="502" xr:uid="{EE2668A7-CB1C-417A-8F53-83B6C60E1906}"/>
    <cellStyle name="Normal 11 6 8" xfId="503" xr:uid="{CB90B281-9501-4562-8AE9-FA6E952FBBC5}"/>
    <cellStyle name="Normal 11 6 9" xfId="504" xr:uid="{4D095FA5-A6B6-478C-85BD-36FEBCA39BDE}"/>
    <cellStyle name="Normal 11 7" xfId="505" xr:uid="{587B6E7C-0449-43BE-B5CE-0B7680D70853}"/>
    <cellStyle name="Normal 11 7 10" xfId="506" xr:uid="{EBBF0D76-C761-4F2C-8812-1EF061FE290A}"/>
    <cellStyle name="Normal 11 7 11" xfId="507" xr:uid="{5FE27AF5-E239-4297-B7A2-E5B18F898B2F}"/>
    <cellStyle name="Normal 11 7 12" xfId="508" xr:uid="{2F3ADE02-C2ED-4385-B6C3-82F116962F2F}"/>
    <cellStyle name="Normal 11 7 13" xfId="509" xr:uid="{3C6C64FA-27CD-4268-A888-413D495E78FC}"/>
    <cellStyle name="Normal 11 7 2" xfId="510" xr:uid="{DA7C1120-0B13-4E4B-8561-D796082EB248}"/>
    <cellStyle name="Normal 11 7 3" xfId="511" xr:uid="{8454AC07-F8A6-4E73-BC40-000B134B3AD6}"/>
    <cellStyle name="Normal 11 7 4" xfId="512" xr:uid="{9A89EFBA-CE03-4125-94A4-EA1E238487E8}"/>
    <cellStyle name="Normal 11 7 5" xfId="513" xr:uid="{07865C43-3071-415B-8297-2B3557502A36}"/>
    <cellStyle name="Normal 11 7 6" xfId="514" xr:uid="{6C784EEC-4F7D-4A09-B5AD-8AE38E531811}"/>
    <cellStyle name="Normal 11 7 7" xfId="515" xr:uid="{2D892D89-661E-4794-9AF5-8C4CC7ACCC11}"/>
    <cellStyle name="Normal 11 7 8" xfId="516" xr:uid="{E954BB4A-14BE-407D-A284-41D247D25EE0}"/>
    <cellStyle name="Normal 11 7 9" xfId="517" xr:uid="{0D5DFB12-229E-4E8E-B6B9-159ED3E1B399}"/>
    <cellStyle name="Normal 11 8" xfId="518" xr:uid="{73CFB501-3076-49FB-AE55-D18181582775}"/>
    <cellStyle name="Normal 11 8 10" xfId="519" xr:uid="{32954697-77A8-44C0-9246-14BAAA3D8AA5}"/>
    <cellStyle name="Normal 11 8 11" xfId="520" xr:uid="{112573BA-FAD7-44A5-8417-425CEF56B6A2}"/>
    <cellStyle name="Normal 11 8 12" xfId="521" xr:uid="{B339BC0D-F79F-46EB-8E04-1B450C2C3ACC}"/>
    <cellStyle name="Normal 11 8 13" xfId="522" xr:uid="{D4B3C775-A760-4260-8CF0-FB04CA9115E1}"/>
    <cellStyle name="Normal 11 8 2" xfId="523" xr:uid="{247C7AEC-E91A-4EB9-89A4-F6E9C53D5478}"/>
    <cellStyle name="Normal 11 8 3" xfId="524" xr:uid="{0B0FC217-9627-47DB-9727-19BC94153056}"/>
    <cellStyle name="Normal 11 8 4" xfId="525" xr:uid="{75060BA4-3CC3-4BDA-B47A-EA5EEE1A877B}"/>
    <cellStyle name="Normal 11 8 5" xfId="526" xr:uid="{C17B5F6F-7FE5-4505-B638-C18361616202}"/>
    <cellStyle name="Normal 11 8 6" xfId="527" xr:uid="{F3E35EFC-E939-43A0-B5C8-E17DE4949E8D}"/>
    <cellStyle name="Normal 11 8 7" xfId="528" xr:uid="{CC549E14-9A50-4DFD-BF0A-3324A6B28A14}"/>
    <cellStyle name="Normal 11 8 8" xfId="529" xr:uid="{C130D60D-1F0A-4D8A-9099-A9FE5214BA9E}"/>
    <cellStyle name="Normal 11 8 9" xfId="530" xr:uid="{2A8F3E39-EDAC-403B-9569-DC79DA2450EE}"/>
    <cellStyle name="Normal 11 9" xfId="531" xr:uid="{87CAB2DD-29CE-4A6B-8350-B84C50DBB953}"/>
    <cellStyle name="Normal 11 9 10" xfId="532" xr:uid="{F11141F3-F851-4703-B006-BD1B1FB119F2}"/>
    <cellStyle name="Normal 11 9 11" xfId="533" xr:uid="{21C485F9-21BB-4AB5-ABCE-098CC0129F8F}"/>
    <cellStyle name="Normal 11 9 12" xfId="534" xr:uid="{1BDE62A5-459E-41CD-9939-A01F4D15F430}"/>
    <cellStyle name="Normal 11 9 13" xfId="535" xr:uid="{83A43B24-7844-4D08-ACBA-80298BD26C4B}"/>
    <cellStyle name="Normal 11 9 2" xfId="536" xr:uid="{510AE46B-AE10-4A5F-906F-0E1125811696}"/>
    <cellStyle name="Normal 11 9 3" xfId="537" xr:uid="{D70DA9FC-BA34-4D2F-8F9D-FA0F363E5E31}"/>
    <cellStyle name="Normal 11 9 4" xfId="538" xr:uid="{02CE79AE-B795-493F-AE3E-147E6925C6E1}"/>
    <cellStyle name="Normal 11 9 5" xfId="539" xr:uid="{6815C341-0723-4AFF-B653-AF3466A23273}"/>
    <cellStyle name="Normal 11 9 6" xfId="540" xr:uid="{07C0AADF-B6F0-49CB-9BEE-0370E4A8B47E}"/>
    <cellStyle name="Normal 11 9 7" xfId="541" xr:uid="{D86C4F5F-7308-4B82-BAC0-3CCC956F5E7C}"/>
    <cellStyle name="Normal 11 9 8" xfId="542" xr:uid="{82EF0F11-A1DB-4319-B6DB-D10AF3B6A257}"/>
    <cellStyle name="Normal 11 9 9" xfId="543" xr:uid="{281604DF-2B51-4727-9510-D0646460C26E}"/>
    <cellStyle name="Normal 12" xfId="544" xr:uid="{4120B329-0801-4532-864E-6B8EE39AA672}"/>
    <cellStyle name="Normal 12 10" xfId="545" xr:uid="{F454A0EE-96E0-4918-836F-0103BEA046AD}"/>
    <cellStyle name="Normal 12 10 10" xfId="546" xr:uid="{9E906FC4-196C-4FCE-8E2C-0DDB57D0A7AB}"/>
    <cellStyle name="Normal 12 10 11" xfId="547" xr:uid="{493CA64A-3B3C-4F2C-BF73-3CDDC0C4EB28}"/>
    <cellStyle name="Normal 12 10 12" xfId="548" xr:uid="{BE69E09F-23D4-4A3F-B386-BE85F11DAB21}"/>
    <cellStyle name="Normal 12 10 13" xfId="549" xr:uid="{E3097163-53B4-4A7A-83CB-666F70F8AA27}"/>
    <cellStyle name="Normal 12 10 2" xfId="550" xr:uid="{FF25FE8E-1F81-4CCF-AF0A-10601EC837F9}"/>
    <cellStyle name="Normal 12 10 3" xfId="551" xr:uid="{79F22101-0863-46C5-A891-05B07F9682D2}"/>
    <cellStyle name="Normal 12 10 4" xfId="552" xr:uid="{8CB0F800-C712-4412-95F7-384C26D21907}"/>
    <cellStyle name="Normal 12 10 5" xfId="553" xr:uid="{BDBC4202-C5D9-4D3A-9431-553795CFD62E}"/>
    <cellStyle name="Normal 12 10 6" xfId="554" xr:uid="{7B71F388-F2C6-4BC7-ABEF-AB59F9794791}"/>
    <cellStyle name="Normal 12 10 7" xfId="555" xr:uid="{048D092B-F1CC-4FB3-A8F5-6C96BC9B6B2D}"/>
    <cellStyle name="Normal 12 10 8" xfId="556" xr:uid="{3571C331-3C77-4A1B-A634-F2DFAD2C9A2D}"/>
    <cellStyle name="Normal 12 10 9" xfId="557" xr:uid="{1C276493-09C5-4064-9A51-247D8C36C8A6}"/>
    <cellStyle name="Normal 12 11" xfId="558" xr:uid="{912EF55B-4126-441A-8C98-278EB4EF28D6}"/>
    <cellStyle name="Normal 12 11 10" xfId="559" xr:uid="{0FFC63D6-7476-4270-A3AC-DA30C6456D4B}"/>
    <cellStyle name="Normal 12 11 11" xfId="560" xr:uid="{751FD8C1-B7F5-43AA-9BCC-1A8776AC9983}"/>
    <cellStyle name="Normal 12 11 12" xfId="561" xr:uid="{BB46A79E-B9B2-41D7-A380-4A7D47A2B367}"/>
    <cellStyle name="Normal 12 11 13" xfId="562" xr:uid="{12A801F8-63B8-42A2-8571-F46771E8E008}"/>
    <cellStyle name="Normal 12 11 2" xfId="563" xr:uid="{6569D8E7-B781-4BAA-B369-C3A107CBB41A}"/>
    <cellStyle name="Normal 12 11 3" xfId="564" xr:uid="{2D7F50FF-064E-41AD-AD8D-4E8B7EC16863}"/>
    <cellStyle name="Normal 12 11 4" xfId="565" xr:uid="{B24EF1F5-4043-4303-B653-2B4EA78A4A3A}"/>
    <cellStyle name="Normal 12 11 5" xfId="566" xr:uid="{18E7DE50-0611-4054-9047-CB11DACC68DF}"/>
    <cellStyle name="Normal 12 11 6" xfId="567" xr:uid="{1EBFDB7E-D609-4561-B4EC-7EB116B6127D}"/>
    <cellStyle name="Normal 12 11 7" xfId="568" xr:uid="{C93BE4C6-C51E-420C-93D8-58111302A20A}"/>
    <cellStyle name="Normal 12 11 8" xfId="569" xr:uid="{8F5BB179-DA8F-414A-9D4F-5E5246FED890}"/>
    <cellStyle name="Normal 12 11 9" xfId="570" xr:uid="{6F372981-ACB6-47C6-9C5D-0CC0E5189956}"/>
    <cellStyle name="Normal 12 12" xfId="571" xr:uid="{A4544E0B-1790-486E-A809-9156C6522267}"/>
    <cellStyle name="Normal 12 12 10" xfId="572" xr:uid="{035C887F-A3D6-4A34-8DD5-13B9604F339B}"/>
    <cellStyle name="Normal 12 12 11" xfId="573" xr:uid="{FF1972C0-C6D7-47CD-8F93-10E16CF610EE}"/>
    <cellStyle name="Normal 12 12 12" xfId="574" xr:uid="{1D78C24E-770B-42C7-B93D-4A275FC06C15}"/>
    <cellStyle name="Normal 12 12 13" xfId="575" xr:uid="{B6ABABC7-94EF-4CC1-8701-5B29124B36C0}"/>
    <cellStyle name="Normal 12 12 2" xfId="576" xr:uid="{7E89E9A2-01AA-4DE0-9A6D-BB5C265DDA81}"/>
    <cellStyle name="Normal 12 12 3" xfId="577" xr:uid="{0F7E84A1-DE3C-4616-A506-8DB4FCCD7DA8}"/>
    <cellStyle name="Normal 12 12 4" xfId="578" xr:uid="{C2679684-30C2-434E-AC35-8D4AC7CFB604}"/>
    <cellStyle name="Normal 12 12 5" xfId="579" xr:uid="{CBF92D54-5C07-4E21-9EE1-96738EEDEE65}"/>
    <cellStyle name="Normal 12 12 6" xfId="580" xr:uid="{59762D8D-414C-4E9A-AC5C-EDE3FD03B0E5}"/>
    <cellStyle name="Normal 12 12 7" xfId="581" xr:uid="{9E4149EF-FB2C-4F30-8102-4F56F550B479}"/>
    <cellStyle name="Normal 12 12 8" xfId="582" xr:uid="{A26DFE89-DC44-4BB1-86BA-6A891A09CD80}"/>
    <cellStyle name="Normal 12 12 9" xfId="583" xr:uid="{6F34CD75-B756-4919-8F98-621DF5506119}"/>
    <cellStyle name="Normal 12 13" xfId="584" xr:uid="{3D557A6C-43F5-49B1-B6A8-568C7815CDA5}"/>
    <cellStyle name="Normal 12 13 10" xfId="585" xr:uid="{B5D55B06-BDE6-42FF-8A51-D2A75F075BCC}"/>
    <cellStyle name="Normal 12 13 11" xfId="586" xr:uid="{1FB7A9B1-BA85-4DD0-8136-04EB77B909B0}"/>
    <cellStyle name="Normal 12 13 12" xfId="587" xr:uid="{64896A91-330E-46B4-B5AD-6BE429F3F1D1}"/>
    <cellStyle name="Normal 12 13 13" xfId="588" xr:uid="{06F63703-80C3-486E-B59A-0505CD3765A4}"/>
    <cellStyle name="Normal 12 13 2" xfId="589" xr:uid="{6712B83E-B4C9-4591-8F65-2ECCCAA47A66}"/>
    <cellStyle name="Normal 12 13 3" xfId="590" xr:uid="{F38315C2-7978-406D-8C0A-687EEFD79100}"/>
    <cellStyle name="Normal 12 13 4" xfId="591" xr:uid="{ACC3DE68-661D-4702-8CD1-BE3A071A35C1}"/>
    <cellStyle name="Normal 12 13 5" xfId="592" xr:uid="{BA3A6715-6BB4-409C-B6B9-846024773457}"/>
    <cellStyle name="Normal 12 13 6" xfId="593" xr:uid="{3F8F3273-8CED-4D6D-A204-0825FC03CB50}"/>
    <cellStyle name="Normal 12 13 7" xfId="594" xr:uid="{8292F3BE-2B10-428D-B35C-F99DC7C5109E}"/>
    <cellStyle name="Normal 12 13 8" xfId="595" xr:uid="{241DC9E6-A6C1-47F2-A3CC-00793F4C2BB1}"/>
    <cellStyle name="Normal 12 13 9" xfId="596" xr:uid="{911C99B4-0C16-4830-A4CE-3B501C12AC45}"/>
    <cellStyle name="Normal 12 14" xfId="597" xr:uid="{D3E50E9F-91A8-4073-95D4-C6B42EB2A51D}"/>
    <cellStyle name="Normal 12 14 10" xfId="598" xr:uid="{8DF2B7EF-7075-4BFE-9DE7-1CE0C4148FEE}"/>
    <cellStyle name="Normal 12 14 11" xfId="599" xr:uid="{B2075D42-E122-4AA9-803D-70D8921B9EAB}"/>
    <cellStyle name="Normal 12 14 12" xfId="600" xr:uid="{2FCDB1A3-3E6B-43CA-84A4-5C875B6D9D7C}"/>
    <cellStyle name="Normal 12 14 13" xfId="601" xr:uid="{3A88B4FA-0F86-4465-823F-D44F0F96A9F1}"/>
    <cellStyle name="Normal 12 14 2" xfId="602" xr:uid="{B33ABE8C-29F9-49AB-B75A-983AB471F644}"/>
    <cellStyle name="Normal 12 14 3" xfId="603" xr:uid="{2EC140D0-234A-4D88-9619-A4D0987B12AD}"/>
    <cellStyle name="Normal 12 14 4" xfId="604" xr:uid="{E5739EAA-B52C-4B67-8554-78C9B2432EE4}"/>
    <cellStyle name="Normal 12 14 5" xfId="605" xr:uid="{B09BB476-571F-4429-8567-FECE79486741}"/>
    <cellStyle name="Normal 12 14 6" xfId="606" xr:uid="{2DCF413F-1E3E-4807-B06C-790EB70EF96D}"/>
    <cellStyle name="Normal 12 14 7" xfId="607" xr:uid="{80CD2B46-A037-416C-A6CC-5E6029956C42}"/>
    <cellStyle name="Normal 12 14 8" xfId="608" xr:uid="{3995B9B0-D02C-493E-A173-EF49A951F928}"/>
    <cellStyle name="Normal 12 14 9" xfId="609" xr:uid="{8E399164-F97A-4126-8750-1B6914D9CD5E}"/>
    <cellStyle name="Normal 12 15" xfId="610" xr:uid="{8948BE76-16FE-4F75-AB9B-730682E979FA}"/>
    <cellStyle name="Normal 12 15 10" xfId="611" xr:uid="{FCB8962F-ADDC-4353-923D-7499AEB02D42}"/>
    <cellStyle name="Normal 12 15 11" xfId="612" xr:uid="{E2393AA5-D56F-4DD7-B7AD-4AB840EFD7AE}"/>
    <cellStyle name="Normal 12 15 12" xfId="613" xr:uid="{3FDA11B7-03D6-467F-B75F-95121724DA36}"/>
    <cellStyle name="Normal 12 15 13" xfId="614" xr:uid="{C2C8A824-99C1-4F1A-BB2F-96B1EC22E5BB}"/>
    <cellStyle name="Normal 12 15 2" xfId="615" xr:uid="{1EF78E4E-97F0-4777-B372-9725F29416CB}"/>
    <cellStyle name="Normal 12 15 3" xfId="616" xr:uid="{A3379D5D-0359-47BE-A409-48235D6BAE15}"/>
    <cellStyle name="Normal 12 15 4" xfId="617" xr:uid="{448EE8A2-29A3-4954-B35A-AFA3B94F3EE1}"/>
    <cellStyle name="Normal 12 15 5" xfId="618" xr:uid="{E07FA3A1-88A6-4374-8890-927A91A91A37}"/>
    <cellStyle name="Normal 12 15 6" xfId="619" xr:uid="{A6029BC7-E174-4E57-8405-C8AE4310073C}"/>
    <cellStyle name="Normal 12 15 7" xfId="620" xr:uid="{F4D98502-FB4D-4D94-BB4A-638675E3E4D3}"/>
    <cellStyle name="Normal 12 15 8" xfId="621" xr:uid="{859A9ED7-B444-45B0-A7D1-71FDFB4C34BF}"/>
    <cellStyle name="Normal 12 15 9" xfId="622" xr:uid="{E28DAF37-519A-458E-AD3F-575E9662D227}"/>
    <cellStyle name="Normal 12 16" xfId="623" xr:uid="{A8A49C66-E7F4-42F8-95F5-0E4CF65575CF}"/>
    <cellStyle name="Normal 12 16 10" xfId="624" xr:uid="{661F9E2A-9437-461B-821C-52BFFAB8E8C9}"/>
    <cellStyle name="Normal 12 16 11" xfId="625" xr:uid="{CFB84089-3F91-4452-BA7D-91F295B00E19}"/>
    <cellStyle name="Normal 12 16 12" xfId="626" xr:uid="{89653641-F6D0-4A85-9045-B69F355353FA}"/>
    <cellStyle name="Normal 12 16 13" xfId="627" xr:uid="{D61267E7-773C-4B8C-8DDD-5A9BD3500FB7}"/>
    <cellStyle name="Normal 12 16 2" xfId="628" xr:uid="{7C18BA25-6E22-4EDA-9715-D98B3497AEE7}"/>
    <cellStyle name="Normal 12 16 3" xfId="629" xr:uid="{46815D7D-F9EB-4C67-B5E7-9BD35D52A6F9}"/>
    <cellStyle name="Normal 12 16 4" xfId="630" xr:uid="{4F3E88B4-FE59-4AE1-9333-03B1AC8EE805}"/>
    <cellStyle name="Normal 12 16 5" xfId="631" xr:uid="{7E824F14-88E5-42D0-B2BA-5BE48AEF8FE7}"/>
    <cellStyle name="Normal 12 16 6" xfId="632" xr:uid="{98EE7444-B013-42AB-ADC7-F6191D525B3A}"/>
    <cellStyle name="Normal 12 16 7" xfId="633" xr:uid="{BEB0FF71-8602-435B-940F-0D1534C6704A}"/>
    <cellStyle name="Normal 12 16 8" xfId="634" xr:uid="{8480D331-CC37-4110-8A17-5A3FAE9B06F3}"/>
    <cellStyle name="Normal 12 16 9" xfId="635" xr:uid="{05FBE8E2-0D04-4C87-A8DB-699F16D2DAA3}"/>
    <cellStyle name="Normal 12 17" xfId="636" xr:uid="{3DA55D4A-8B2E-4A8E-9850-37B2F21555EC}"/>
    <cellStyle name="Normal 12 17 10" xfId="637" xr:uid="{518CCF71-4953-44EB-B541-22DA6350B27A}"/>
    <cellStyle name="Normal 12 17 11" xfId="638" xr:uid="{127CCF6D-008E-4708-85E5-0112BD900596}"/>
    <cellStyle name="Normal 12 17 12" xfId="639" xr:uid="{BFA50AE8-F7A2-4BF0-9E2E-B2A9848A8AC3}"/>
    <cellStyle name="Normal 12 17 13" xfId="640" xr:uid="{13E3C48F-492A-4AC8-980C-856930BF4631}"/>
    <cellStyle name="Normal 12 17 2" xfId="641" xr:uid="{A1FCC7A1-D2B1-4FF7-9464-541227DB86C7}"/>
    <cellStyle name="Normal 12 17 3" xfId="642" xr:uid="{096DA360-AEF9-43A5-A052-7A7D59AC8C72}"/>
    <cellStyle name="Normal 12 17 4" xfId="643" xr:uid="{6A9833F7-31E8-4485-8EAB-A341042EE492}"/>
    <cellStyle name="Normal 12 17 5" xfId="644" xr:uid="{70396B9E-B42C-492B-93F3-30E37093818F}"/>
    <cellStyle name="Normal 12 17 6" xfId="645" xr:uid="{E78CEF78-96C8-47B1-B9EA-02F780B7BDD5}"/>
    <cellStyle name="Normal 12 17 7" xfId="646" xr:uid="{CDD81177-ABA3-45CA-A1D1-18C48E17CC5F}"/>
    <cellStyle name="Normal 12 17 8" xfId="647" xr:uid="{C929B60C-F7A3-460F-A270-4DA839A38E08}"/>
    <cellStyle name="Normal 12 17 9" xfId="648" xr:uid="{CE145E97-E595-462A-8059-7352A4CFCB5A}"/>
    <cellStyle name="Normal 12 18" xfId="649" xr:uid="{1EC0711C-6BCC-4C59-8545-D4018D3F14E4}"/>
    <cellStyle name="Normal 12 18 10" xfId="650" xr:uid="{5B157627-0A24-4BF8-8C81-95069B297CA0}"/>
    <cellStyle name="Normal 12 18 11" xfId="651" xr:uid="{58002503-8FA9-4E09-8429-1921876025C3}"/>
    <cellStyle name="Normal 12 18 12" xfId="652" xr:uid="{22B264D7-B3FB-4EBA-8276-8EB0506FB080}"/>
    <cellStyle name="Normal 12 18 13" xfId="653" xr:uid="{48E37CF7-5F7E-4EB9-BEFD-34C88604C572}"/>
    <cellStyle name="Normal 12 18 2" xfId="654" xr:uid="{4559A3E7-580D-40CF-A59C-4ACA09C7E178}"/>
    <cellStyle name="Normal 12 18 3" xfId="655" xr:uid="{79BB6096-2AC8-4A91-B0A6-A549B5765F5E}"/>
    <cellStyle name="Normal 12 18 4" xfId="656" xr:uid="{9270300F-B1A0-4B91-BCDD-E3DD3FC2E646}"/>
    <cellStyle name="Normal 12 18 5" xfId="657" xr:uid="{4AC9C6A0-2F10-432B-8EEC-F7F236712FD0}"/>
    <cellStyle name="Normal 12 18 6" xfId="658" xr:uid="{1C96BC49-02E1-4B67-B129-67F6326B74E7}"/>
    <cellStyle name="Normal 12 18 7" xfId="659" xr:uid="{05910BD7-44C6-4D47-A362-B7DDA7571ABC}"/>
    <cellStyle name="Normal 12 18 8" xfId="660" xr:uid="{1A3CB2A5-06A4-463E-B65F-121CC2C5656B}"/>
    <cellStyle name="Normal 12 18 9" xfId="661" xr:uid="{08D49D2A-3A25-4A6A-A30A-D8B354D1D4EF}"/>
    <cellStyle name="Normal 12 19" xfId="662" xr:uid="{7A9190F6-E275-4C7E-A763-6DAC5E4DAA3F}"/>
    <cellStyle name="Normal 12 19 2" xfId="663" xr:uid="{20B511DC-9187-4DCD-9678-2D56CF804D97}"/>
    <cellStyle name="Normal 12 2" xfId="664" xr:uid="{E285629B-D9C4-4666-BF97-381131F351EF}"/>
    <cellStyle name="Normal 12 2 10" xfId="665" xr:uid="{61011E2F-0F8A-40BF-ADFB-F1F25A51A945}"/>
    <cellStyle name="Normal 12 2 11" xfId="666" xr:uid="{5FC6F199-BA71-4FBA-AC6A-FB2DD76FABA0}"/>
    <cellStyle name="Normal 12 2 12" xfId="667" xr:uid="{191C8D3D-AB65-4336-8390-9C421C648E94}"/>
    <cellStyle name="Normal 12 2 13" xfId="668" xr:uid="{07D911BB-B210-4E7D-BBD5-0F8B729060C4}"/>
    <cellStyle name="Normal 12 2 14" xfId="669" xr:uid="{B799090D-BA69-4E5B-9076-0E381ECD74F5}"/>
    <cellStyle name="Normal 12 2 2" xfId="670" xr:uid="{38C7F3D4-3A6F-4584-A740-67D18F511BAD}"/>
    <cellStyle name="Normal 12 2 3" xfId="671" xr:uid="{1A359049-352F-4183-B121-145894DA2713}"/>
    <cellStyle name="Normal 12 2 4" xfId="672" xr:uid="{17D8CB04-33C0-4E4A-A392-F645D25BABD6}"/>
    <cellStyle name="Normal 12 2 5" xfId="673" xr:uid="{DE335C2C-C292-48FE-B66F-50E7C0022157}"/>
    <cellStyle name="Normal 12 2 6" xfId="674" xr:uid="{F0E06792-7634-4E21-927A-2329F6CDB552}"/>
    <cellStyle name="Normal 12 2 7" xfId="675" xr:uid="{C92DCCBB-2126-47CB-8F77-DDD599298056}"/>
    <cellStyle name="Normal 12 2 8" xfId="676" xr:uid="{67D7F471-2A29-420B-A7F4-BCA7B21DBAF0}"/>
    <cellStyle name="Normal 12 2 9" xfId="677" xr:uid="{908E9BC3-164C-4FFD-A5CB-E9DE97B526A0}"/>
    <cellStyle name="Normal 12 20" xfId="678" xr:uid="{5AF1C774-446B-457D-9A63-4397E7E6AF7D}"/>
    <cellStyle name="Normal 12 20 2" xfId="679" xr:uid="{1BE11F0F-E9FD-4553-8581-B49C1144E9DC}"/>
    <cellStyle name="Normal 12 21" xfId="680" xr:uid="{9E6B06E0-C9AF-41C6-A62E-C4DE5D17ED2B}"/>
    <cellStyle name="Normal 12 21 2" xfId="681" xr:uid="{FAF49521-B3C4-415D-906B-CBC502DAB284}"/>
    <cellStyle name="Normal 12 3" xfId="682" xr:uid="{FFD1EAAB-0579-4CF5-B2C4-1EF7721234E9}"/>
    <cellStyle name="Normal 12 3 10" xfId="683" xr:uid="{7DA96C59-23F1-45BD-879B-BB184D4C1E13}"/>
    <cellStyle name="Normal 12 3 11" xfId="684" xr:uid="{0A8A6CCB-1B34-45F9-BC24-20F92C6CE9B6}"/>
    <cellStyle name="Normal 12 3 12" xfId="685" xr:uid="{BA2789C6-5B4A-42EC-ABD4-DF6618F0A819}"/>
    <cellStyle name="Normal 12 3 13" xfId="686" xr:uid="{49C5E704-F74D-4AF9-A724-E7C8F63C6D13}"/>
    <cellStyle name="Normal 12 3 14" xfId="687" xr:uid="{BAE4910B-B24A-4B09-AEF0-52E814B49793}"/>
    <cellStyle name="Normal 12 3 2" xfId="688" xr:uid="{28474FED-5CC4-4183-AE94-2F209D1FAABC}"/>
    <cellStyle name="Normal 12 3 3" xfId="689" xr:uid="{A498ECFF-842A-4F64-B7C7-4112B2869E5C}"/>
    <cellStyle name="Normal 12 3 4" xfId="690" xr:uid="{96830DA9-641C-4D70-AE63-66026F48B99A}"/>
    <cellStyle name="Normal 12 3 5" xfId="691" xr:uid="{31BE0EB2-63A0-49C8-BACD-626F0F50B72B}"/>
    <cellStyle name="Normal 12 3 6" xfId="692" xr:uid="{E2D49567-5871-4981-B3D3-8DD9FD7F4D11}"/>
    <cellStyle name="Normal 12 3 7" xfId="693" xr:uid="{6E5B95F2-0CCE-492E-A200-03556247F5CE}"/>
    <cellStyle name="Normal 12 3 8" xfId="694" xr:uid="{76D478AE-199C-4BFE-948D-453F0A11FEB5}"/>
    <cellStyle name="Normal 12 3 9" xfId="695" xr:uid="{35848790-78CB-4B97-A342-8CB6880E8FF6}"/>
    <cellStyle name="Normal 12 4" xfId="696" xr:uid="{9714BC35-F76D-433F-B523-454107D1FBAE}"/>
    <cellStyle name="Normal 12 4 10" xfId="697" xr:uid="{C18E949E-284D-4045-9163-2358B001DF16}"/>
    <cellStyle name="Normal 12 4 11" xfId="698" xr:uid="{5FE7A6F5-3E19-4168-8312-088754ABF4D4}"/>
    <cellStyle name="Normal 12 4 12" xfId="699" xr:uid="{9820F808-01F3-40A2-BCA1-3DC417A53DA6}"/>
    <cellStyle name="Normal 12 4 13" xfId="700" xr:uid="{6CE4E35C-2A05-419F-9F96-39959B2D3CA9}"/>
    <cellStyle name="Normal 12 4 14" xfId="701" xr:uid="{92FC3CCA-2EFC-4295-9418-635FEB984C68}"/>
    <cellStyle name="Normal 12 4 2" xfId="702" xr:uid="{63A80F68-C34C-40FA-B431-41D6C2F62468}"/>
    <cellStyle name="Normal 12 4 3" xfId="703" xr:uid="{4ADB06EF-53CF-4F36-AB2B-0D6759EF5C74}"/>
    <cellStyle name="Normal 12 4 4" xfId="704" xr:uid="{8C551F9E-C9A6-4170-85B3-6A25296496E2}"/>
    <cellStyle name="Normal 12 4 5" xfId="705" xr:uid="{7486264A-54EE-4E21-B507-3E27D992C9C2}"/>
    <cellStyle name="Normal 12 4 6" xfId="706" xr:uid="{AA2A684F-5B22-4A40-B462-E6C792A602ED}"/>
    <cellStyle name="Normal 12 4 7" xfId="707" xr:uid="{83E201D4-4F9E-48EE-A556-32DB4F719750}"/>
    <cellStyle name="Normal 12 4 8" xfId="708" xr:uid="{8AA4FFB3-46A7-4481-8BF9-C387737D1D12}"/>
    <cellStyle name="Normal 12 4 9" xfId="709" xr:uid="{C38DD5BA-CC85-48D0-B49C-7BDC3C355EAE}"/>
    <cellStyle name="Normal 12 5" xfId="710" xr:uid="{3D188DCB-9B55-44D7-B99E-E851118472F7}"/>
    <cellStyle name="Normal 12 5 10" xfId="711" xr:uid="{D530085E-F528-4150-93E4-5C30CF6E1CF9}"/>
    <cellStyle name="Normal 12 5 11" xfId="712" xr:uid="{0D089D17-13BD-4C4E-8099-05FCDF21F449}"/>
    <cellStyle name="Normal 12 5 12" xfId="713" xr:uid="{DAED8B85-DB1D-4981-961C-E84535DF87FF}"/>
    <cellStyle name="Normal 12 5 13" xfId="714" xr:uid="{B7C66069-34BC-4278-8A81-795E5C71FD3D}"/>
    <cellStyle name="Normal 12 5 2" xfId="715" xr:uid="{CB0DC0DA-E4D2-4EBD-ABB0-C1C90538F054}"/>
    <cellStyle name="Normal 12 5 3" xfId="716" xr:uid="{5BBBD3FD-557D-4609-9361-5052BBC27803}"/>
    <cellStyle name="Normal 12 5 4" xfId="717" xr:uid="{B7B8953B-14F1-411D-BBD9-4A97176C150F}"/>
    <cellStyle name="Normal 12 5 5" xfId="718" xr:uid="{9063E968-7ACE-4CF9-9B90-58710B065CDD}"/>
    <cellStyle name="Normal 12 5 6" xfId="719" xr:uid="{A77797CD-828B-4E45-907A-01A5A395ECD8}"/>
    <cellStyle name="Normal 12 5 7" xfId="720" xr:uid="{646A6B28-C773-45BF-A74E-CA812A91E7EE}"/>
    <cellStyle name="Normal 12 5 8" xfId="721" xr:uid="{AD90199F-6B7C-4E62-A0C1-125317355818}"/>
    <cellStyle name="Normal 12 5 9" xfId="722" xr:uid="{8B6CB25D-2732-4E84-B840-00258DDB410A}"/>
    <cellStyle name="Normal 12 6" xfId="723" xr:uid="{82E70D13-6961-42AE-8B5F-A6DE156E2EB1}"/>
    <cellStyle name="Normal 12 6 10" xfId="724" xr:uid="{DF427206-3190-4025-A5CF-0C6700608ED9}"/>
    <cellStyle name="Normal 12 6 11" xfId="725" xr:uid="{604FC7F2-BCEA-4283-B9EB-CBEA65EFCD26}"/>
    <cellStyle name="Normal 12 6 12" xfId="726" xr:uid="{B609B275-819D-4DBF-A0E6-65F69E7630A3}"/>
    <cellStyle name="Normal 12 6 13" xfId="727" xr:uid="{97EB8B45-2EDE-4B53-B8D1-FE2AC1195680}"/>
    <cellStyle name="Normal 12 6 2" xfId="728" xr:uid="{149AFDB3-7063-4EE9-8986-D0C1007ED277}"/>
    <cellStyle name="Normal 12 6 3" xfId="729" xr:uid="{56F6F201-DAFB-4648-B752-BC723B58F635}"/>
    <cellStyle name="Normal 12 6 4" xfId="730" xr:uid="{FC015A2F-A9E5-424B-BB04-4EC2BB22B21E}"/>
    <cellStyle name="Normal 12 6 5" xfId="731" xr:uid="{D2D679A2-DD2E-47F0-9920-40423B0EFA74}"/>
    <cellStyle name="Normal 12 6 6" xfId="732" xr:uid="{7318D393-6A30-4FC8-8CDE-432DFAEC7AC7}"/>
    <cellStyle name="Normal 12 6 7" xfId="733" xr:uid="{F756A4F7-1541-46B2-9CAD-60D3C87B085E}"/>
    <cellStyle name="Normal 12 6 8" xfId="734" xr:uid="{DC1D0E18-6485-40CF-A0E2-1F32DD8D5AE5}"/>
    <cellStyle name="Normal 12 6 9" xfId="735" xr:uid="{F04C48E2-AB6D-4E14-86E8-35B0DD745796}"/>
    <cellStyle name="Normal 12 7" xfId="736" xr:uid="{D91C8B4E-985D-44DC-8A2C-610EBFB66F6C}"/>
    <cellStyle name="Normal 12 7 10" xfId="737" xr:uid="{578509F2-A765-4422-8071-BF073A920357}"/>
    <cellStyle name="Normal 12 7 11" xfId="738" xr:uid="{265260A3-8B20-423A-94A5-67693EEADE42}"/>
    <cellStyle name="Normal 12 7 12" xfId="739" xr:uid="{9A5F7222-1C18-492C-B73A-2A2213F4A1A0}"/>
    <cellStyle name="Normal 12 7 13" xfId="740" xr:uid="{D3553C21-D602-4441-B15A-5F3F9793D183}"/>
    <cellStyle name="Normal 12 7 2" xfId="741" xr:uid="{C8F91402-1D48-41B1-8453-3B33823AEA76}"/>
    <cellStyle name="Normal 12 7 3" xfId="742" xr:uid="{6FA352CD-42DF-4FF2-A800-90441015873D}"/>
    <cellStyle name="Normal 12 7 4" xfId="743" xr:uid="{EA6C594C-1829-473A-8720-C444E72C6C47}"/>
    <cellStyle name="Normal 12 7 5" xfId="744" xr:uid="{2C9FC187-E6BD-42D6-8705-AF54694B27E6}"/>
    <cellStyle name="Normal 12 7 6" xfId="745" xr:uid="{F64BD98A-37C8-45D9-BE89-72C08062002F}"/>
    <cellStyle name="Normal 12 7 7" xfId="746" xr:uid="{3282EF9C-D303-44CF-B419-BE334650C8F2}"/>
    <cellStyle name="Normal 12 7 8" xfId="747" xr:uid="{1B8DC298-0791-4E37-AEEA-E5B04ECE5E69}"/>
    <cellStyle name="Normal 12 7 9" xfId="748" xr:uid="{15522682-ADC9-43D4-82A4-6C72FBF32FD7}"/>
    <cellStyle name="Normal 12 8" xfId="749" xr:uid="{648277D5-6DFE-4906-AD67-70A88359530E}"/>
    <cellStyle name="Normal 12 8 10" xfId="750" xr:uid="{B389E0DA-4458-48C9-A300-E76ACB1CB0A5}"/>
    <cellStyle name="Normal 12 8 11" xfId="751" xr:uid="{B1A9BC31-14DF-4D5E-8352-9AB700791DC7}"/>
    <cellStyle name="Normal 12 8 12" xfId="752" xr:uid="{CF1F66D5-7462-4ECF-8A68-49DE1D1A5A4F}"/>
    <cellStyle name="Normal 12 8 13" xfId="753" xr:uid="{70B29539-104E-41D8-BACC-7BE8695F4C89}"/>
    <cellStyle name="Normal 12 8 2" xfId="754" xr:uid="{4A1ECA56-63BA-4524-88DF-F31F87CA8268}"/>
    <cellStyle name="Normal 12 8 3" xfId="755" xr:uid="{03DED7F5-E959-4D96-8453-0E94AD46003D}"/>
    <cellStyle name="Normal 12 8 4" xfId="756" xr:uid="{0DE2D65A-3255-4542-8246-2D57DA0D7EB1}"/>
    <cellStyle name="Normal 12 8 5" xfId="757" xr:uid="{3DD41E8F-DE8E-4801-AA7E-2451ED8D2AFD}"/>
    <cellStyle name="Normal 12 8 6" xfId="758" xr:uid="{66C83308-37B0-4ECA-BE99-7526D5F07837}"/>
    <cellStyle name="Normal 12 8 7" xfId="759" xr:uid="{8C2FF470-C351-4EA5-9E76-88D48FB10FE5}"/>
    <cellStyle name="Normal 12 8 8" xfId="760" xr:uid="{83880DCD-FC8A-4601-ABCC-05FB9DC9B599}"/>
    <cellStyle name="Normal 12 8 9" xfId="761" xr:uid="{181480E4-F08F-4255-B5E2-5A45453283CB}"/>
    <cellStyle name="Normal 12 9" xfId="762" xr:uid="{A0537587-3359-4FFC-A951-F4F9660FDEFD}"/>
    <cellStyle name="Normal 12 9 10" xfId="763" xr:uid="{D2DE2AF9-D7AC-43C8-BE37-49134D37B672}"/>
    <cellStyle name="Normal 12 9 11" xfId="764" xr:uid="{8EC38647-EC9B-4EF7-85BA-7F24DAAD12AE}"/>
    <cellStyle name="Normal 12 9 12" xfId="765" xr:uid="{CC11F96F-2BD3-450B-B4C3-851D6C99C452}"/>
    <cellStyle name="Normal 12 9 13" xfId="766" xr:uid="{C961D8DF-C479-459E-B4AF-00477680CBFE}"/>
    <cellStyle name="Normal 12 9 2" xfId="767" xr:uid="{2DAFC5C7-1445-4902-81DD-F48A7F752AB8}"/>
    <cellStyle name="Normal 12 9 3" xfId="768" xr:uid="{E5568DC2-EA3D-4C39-BFD1-04744E311185}"/>
    <cellStyle name="Normal 12 9 4" xfId="769" xr:uid="{7BBDBA77-BE15-4613-A4C0-B755C83C23DE}"/>
    <cellStyle name="Normal 12 9 5" xfId="770" xr:uid="{D73418F7-9E42-446A-A706-187F72314084}"/>
    <cellStyle name="Normal 12 9 6" xfId="771" xr:uid="{43ED3FDC-3571-41D3-A2D3-02C796D2E4BC}"/>
    <cellStyle name="Normal 12 9 7" xfId="772" xr:uid="{5756E875-D795-4ADB-8053-A2F0D16DDC8E}"/>
    <cellStyle name="Normal 12 9 8" xfId="773" xr:uid="{D41D78C3-2777-4351-90C2-469837930227}"/>
    <cellStyle name="Normal 12 9 9" xfId="774" xr:uid="{07BC05A5-24BE-48F3-8621-6DE73C5038D9}"/>
    <cellStyle name="Normal 13 10" xfId="775" xr:uid="{FCB8D886-E1BA-42A4-B4A0-6D0B06FC24AD}"/>
    <cellStyle name="Normal 13 10 10" xfId="776" xr:uid="{9BEB4244-DFED-4079-85A4-0514EC9CAA81}"/>
    <cellStyle name="Normal 13 10 11" xfId="777" xr:uid="{A480F913-C45A-40B4-8EE1-3D07EDF2A16C}"/>
    <cellStyle name="Normal 13 10 12" xfId="778" xr:uid="{6099010F-5E05-4218-8246-8951090CC6C5}"/>
    <cellStyle name="Normal 13 10 13" xfId="779" xr:uid="{F7192D80-08A9-4E21-9E02-C74D0338A710}"/>
    <cellStyle name="Normal 13 10 2" xfId="780" xr:uid="{C26E20AE-75A6-48AF-BC48-AF5A8113F413}"/>
    <cellStyle name="Normal 13 10 3" xfId="781" xr:uid="{4E6D19FB-DE9D-442B-8D49-BD2F514FF021}"/>
    <cellStyle name="Normal 13 10 4" xfId="782" xr:uid="{6DCAA3CB-0FA8-430E-96DD-AD8583C8D696}"/>
    <cellStyle name="Normal 13 10 5" xfId="783" xr:uid="{18FB414F-16A4-40F3-8224-87814D60D04B}"/>
    <cellStyle name="Normal 13 10 6" xfId="784" xr:uid="{49298E63-8F1B-4E89-BCE3-5B84D2A9F32A}"/>
    <cellStyle name="Normal 13 10 7" xfId="785" xr:uid="{BB07D2DB-06DD-49E1-93BD-EE90A3D21CD2}"/>
    <cellStyle name="Normal 13 10 8" xfId="786" xr:uid="{5E44FD6C-16BF-4F51-BF89-B8EDDE0FC3AF}"/>
    <cellStyle name="Normal 13 10 9" xfId="787" xr:uid="{B1D13D68-A5DE-43D8-B882-16A491D4BE3C}"/>
    <cellStyle name="Normal 13 11" xfId="788" xr:uid="{CD91CA0C-54BE-466C-9AE7-A0F32AFAC911}"/>
    <cellStyle name="Normal 13 11 10" xfId="789" xr:uid="{81DE2DC7-55BD-49F0-AA64-4D11AA0D1304}"/>
    <cellStyle name="Normal 13 11 11" xfId="790" xr:uid="{9D37D45D-E67B-4D36-BE72-90E9B25F0D03}"/>
    <cellStyle name="Normal 13 11 12" xfId="791" xr:uid="{55BD130C-AADF-41D4-B55F-0A2F61C9BB5E}"/>
    <cellStyle name="Normal 13 11 13" xfId="792" xr:uid="{D2CB861E-872D-4204-873A-BC4DD806377E}"/>
    <cellStyle name="Normal 13 11 2" xfId="793" xr:uid="{6EEB3769-5F31-47BA-B212-8615C040527F}"/>
    <cellStyle name="Normal 13 11 3" xfId="794" xr:uid="{4A441EDF-FC97-4B8D-90A2-97CA5725065B}"/>
    <cellStyle name="Normal 13 11 4" xfId="795" xr:uid="{A3B7479C-77AA-49BC-A13C-C130F95343B3}"/>
    <cellStyle name="Normal 13 11 5" xfId="796" xr:uid="{1CDEE0CB-4395-4A25-BCF6-DF12CA5023D7}"/>
    <cellStyle name="Normal 13 11 6" xfId="797" xr:uid="{8D339958-F493-4ACC-A879-AEABEBBF9F64}"/>
    <cellStyle name="Normal 13 11 7" xfId="798" xr:uid="{0419ADC1-8C50-4554-A5FA-4AAD6327643E}"/>
    <cellStyle name="Normal 13 11 8" xfId="799" xr:uid="{E81D69C9-13D3-4F02-AB34-06205C3592BC}"/>
    <cellStyle name="Normal 13 11 9" xfId="800" xr:uid="{58189C65-51EA-4623-9C78-D333D2759534}"/>
    <cellStyle name="Normal 13 12" xfId="801" xr:uid="{E1F94164-18C9-474B-B844-B43173C7F279}"/>
    <cellStyle name="Normal 13 12 10" xfId="802" xr:uid="{B9557B13-4EBA-4493-9BB1-4B88E4B10656}"/>
    <cellStyle name="Normal 13 12 11" xfId="803" xr:uid="{E43CBEBE-0F46-4A66-94E4-F3FC871A6D8F}"/>
    <cellStyle name="Normal 13 12 12" xfId="804" xr:uid="{AA84E430-C870-4931-B0C4-1AC94EE718C1}"/>
    <cellStyle name="Normal 13 12 13" xfId="805" xr:uid="{93162193-7EFB-46D7-9587-4C570049BE6C}"/>
    <cellStyle name="Normal 13 12 2" xfId="806" xr:uid="{FD35FC27-0008-42CB-9166-6F4D663B4D40}"/>
    <cellStyle name="Normal 13 12 3" xfId="807" xr:uid="{048DFCA1-B3B3-4DA7-83B5-5E6666B2876D}"/>
    <cellStyle name="Normal 13 12 4" xfId="808" xr:uid="{72F15102-0F23-418C-AA54-E751CA6FBC67}"/>
    <cellStyle name="Normal 13 12 5" xfId="809" xr:uid="{D128697C-03BE-4F58-877A-2AFDAC8813E0}"/>
    <cellStyle name="Normal 13 12 6" xfId="810" xr:uid="{D1979526-B259-4236-A5A3-6C35DB000888}"/>
    <cellStyle name="Normal 13 12 7" xfId="811" xr:uid="{BCBAB819-5A89-4C50-9516-02B3EC8F692C}"/>
    <cellStyle name="Normal 13 12 8" xfId="812" xr:uid="{4AD1B57E-9764-4C7E-9607-CF98B87C6C6C}"/>
    <cellStyle name="Normal 13 12 9" xfId="813" xr:uid="{20DE3BA3-2D4E-46C7-B242-8211DAB43667}"/>
    <cellStyle name="Normal 13 13" xfId="814" xr:uid="{A664BEEA-2FBB-4888-9016-E47E566498F8}"/>
    <cellStyle name="Normal 13 13 10" xfId="815" xr:uid="{EC482C9A-2D5E-4485-AFFB-747D4569658D}"/>
    <cellStyle name="Normal 13 13 11" xfId="816" xr:uid="{452B0491-D400-4C24-9AD0-7CD37A09FC5A}"/>
    <cellStyle name="Normal 13 13 12" xfId="817" xr:uid="{4192D351-5354-408F-A020-FC09F8187D47}"/>
    <cellStyle name="Normal 13 13 13" xfId="818" xr:uid="{8121CA3F-8FBC-45DF-B4EC-3FC26E5A4F45}"/>
    <cellStyle name="Normal 13 13 2" xfId="819" xr:uid="{E71CF582-F66F-4DD7-A864-62E1DA3086A3}"/>
    <cellStyle name="Normal 13 13 3" xfId="820" xr:uid="{1A36CF79-47BA-4C9C-ABC3-ABD2064289F4}"/>
    <cellStyle name="Normal 13 13 4" xfId="821" xr:uid="{2FC8373B-97AE-4A9C-B690-E04A31E8EE6F}"/>
    <cellStyle name="Normal 13 13 5" xfId="822" xr:uid="{E340E265-0436-42CF-93A3-52A2EA58EBE3}"/>
    <cellStyle name="Normal 13 13 6" xfId="823" xr:uid="{60ACD26D-CFD8-4F13-B980-70EAEBFB8F64}"/>
    <cellStyle name="Normal 13 13 7" xfId="824" xr:uid="{376F9877-BA05-4D3F-9772-4E631A0186D9}"/>
    <cellStyle name="Normal 13 13 8" xfId="825" xr:uid="{1A553B74-5D7D-46AE-B4BE-E7703ABCD5F6}"/>
    <cellStyle name="Normal 13 13 9" xfId="826" xr:uid="{681E131B-708A-4846-9DCC-44A45C459C41}"/>
    <cellStyle name="Normal 13 14" xfId="827" xr:uid="{2B712AC6-FF76-41ED-9C05-6AAA60D7B7CC}"/>
    <cellStyle name="Normal 13 14 10" xfId="828" xr:uid="{A864B3EB-1BCE-4724-AB94-89C3F2EFFE86}"/>
    <cellStyle name="Normal 13 14 11" xfId="829" xr:uid="{1C0B0F08-BEA6-49D6-935B-D6798D10C12A}"/>
    <cellStyle name="Normal 13 14 12" xfId="830" xr:uid="{24A71157-D77E-4689-9C53-B16E94260E67}"/>
    <cellStyle name="Normal 13 14 13" xfId="831" xr:uid="{5508975B-9D07-4DF6-8F0D-6E19032037A8}"/>
    <cellStyle name="Normal 13 14 2" xfId="832" xr:uid="{37728859-BAD1-4071-9A35-65DD077F797D}"/>
    <cellStyle name="Normal 13 14 3" xfId="833" xr:uid="{99A1E6F3-4D39-4E11-8250-99091D2C1132}"/>
    <cellStyle name="Normal 13 14 4" xfId="834" xr:uid="{2E64E739-B0D9-41E3-ADA6-A9C3DC6BB664}"/>
    <cellStyle name="Normal 13 14 5" xfId="835" xr:uid="{7E7E1805-7EBB-48E7-9388-235FE3958E4A}"/>
    <cellStyle name="Normal 13 14 6" xfId="836" xr:uid="{AA0D4D85-F9C9-429A-B7D2-FA2E443D5EEB}"/>
    <cellStyle name="Normal 13 14 7" xfId="837" xr:uid="{885CFE28-7FE1-48A3-9374-762D95ACBC10}"/>
    <cellStyle name="Normal 13 14 8" xfId="838" xr:uid="{52FE22BD-3B3C-448C-B860-7E50D6867F9C}"/>
    <cellStyle name="Normal 13 14 9" xfId="839" xr:uid="{451BD42F-A5EF-4266-9A94-D11429E9FB8F}"/>
    <cellStyle name="Normal 13 15" xfId="840" xr:uid="{586CA777-D55C-468A-B24A-782BCAAD573E}"/>
    <cellStyle name="Normal 13 15 10" xfId="841" xr:uid="{B1C36E5E-E3CE-4CB8-B069-63EC108AC501}"/>
    <cellStyle name="Normal 13 15 11" xfId="842" xr:uid="{94725255-8AE7-4977-B391-ED9D9F6D4894}"/>
    <cellStyle name="Normal 13 15 12" xfId="843" xr:uid="{5B6755B7-0F60-4CD0-8F37-704014B18451}"/>
    <cellStyle name="Normal 13 15 13" xfId="844" xr:uid="{5A296F4B-2179-4785-8C7C-E4991E95EF84}"/>
    <cellStyle name="Normal 13 15 2" xfId="845" xr:uid="{52B8ED65-8AB5-4261-9F7A-19FADB48D998}"/>
    <cellStyle name="Normal 13 15 3" xfId="846" xr:uid="{EB65E957-565D-47F1-BC2F-0A4DC7741185}"/>
    <cellStyle name="Normal 13 15 4" xfId="847" xr:uid="{CC609C52-1AD4-41F3-B735-528BBA2F446B}"/>
    <cellStyle name="Normal 13 15 5" xfId="848" xr:uid="{68DFCFCB-2EB2-457A-9951-9F15C760A189}"/>
    <cellStyle name="Normal 13 15 6" xfId="849" xr:uid="{5BD76D2A-F67E-46E4-BEFC-AC6DF16929AC}"/>
    <cellStyle name="Normal 13 15 7" xfId="850" xr:uid="{2855ABBA-A24F-4841-A2A1-E5A23AA40614}"/>
    <cellStyle name="Normal 13 15 8" xfId="851" xr:uid="{F03D7779-59F7-41FD-A662-68F4E1D675BD}"/>
    <cellStyle name="Normal 13 15 9" xfId="852" xr:uid="{36F2C65C-855C-40A3-987C-60AE47871455}"/>
    <cellStyle name="Normal 13 16" xfId="853" xr:uid="{D4AA33E8-1F5E-4705-BEC0-35EA44FCCF21}"/>
    <cellStyle name="Normal 13 16 10" xfId="854" xr:uid="{537B7B02-706E-48A3-91DB-025358B63EA7}"/>
    <cellStyle name="Normal 13 16 11" xfId="855" xr:uid="{80867C80-472C-4A17-8A22-CC7C9CC22BF1}"/>
    <cellStyle name="Normal 13 16 12" xfId="856" xr:uid="{96400E16-17E7-4D9A-A0EC-5B4E48E033A4}"/>
    <cellStyle name="Normal 13 16 13" xfId="857" xr:uid="{8DABC221-6D59-4E09-96E6-AF901347D88F}"/>
    <cellStyle name="Normal 13 16 2" xfId="858" xr:uid="{E654B63E-DA99-4CF5-B254-C73E58AF7868}"/>
    <cellStyle name="Normal 13 16 3" xfId="859" xr:uid="{48AE8469-DD93-4955-8517-CC5352B65C8C}"/>
    <cellStyle name="Normal 13 16 4" xfId="860" xr:uid="{DFB649CB-C44E-4F1D-B722-C8F80B0799FE}"/>
    <cellStyle name="Normal 13 16 5" xfId="861" xr:uid="{ED2AE415-0F28-4612-9CCF-9DF6375F44C3}"/>
    <cellStyle name="Normal 13 16 6" xfId="862" xr:uid="{7D10B8A0-27AF-4513-B620-A5535AEDE38F}"/>
    <cellStyle name="Normal 13 16 7" xfId="863" xr:uid="{B7B23350-1616-4CBE-AE81-8AA80C114A67}"/>
    <cellStyle name="Normal 13 16 8" xfId="864" xr:uid="{DB5B0642-6CBA-4858-B7A6-2D2C13F95143}"/>
    <cellStyle name="Normal 13 16 9" xfId="865" xr:uid="{5A10E6CC-8DC3-405E-BB8D-F08A5AA366A7}"/>
    <cellStyle name="Normal 13 17" xfId="866" xr:uid="{5C1A67D0-B209-4420-BA68-09FC9A79B0BF}"/>
    <cellStyle name="Normal 13 17 10" xfId="867" xr:uid="{7944E53C-0CFB-440B-8CA0-00274CF100A7}"/>
    <cellStyle name="Normal 13 17 11" xfId="868" xr:uid="{1F8ECCAC-2A3C-487A-8651-E3E873E655C9}"/>
    <cellStyle name="Normal 13 17 12" xfId="869" xr:uid="{AADBA630-1336-40AE-9C3B-0E5FA5CB3231}"/>
    <cellStyle name="Normal 13 17 13" xfId="870" xr:uid="{6B826DCC-FDF2-4270-BFE8-3547C94AE601}"/>
    <cellStyle name="Normal 13 17 2" xfId="871" xr:uid="{8D61C206-45B4-4263-A194-BABA61F54C81}"/>
    <cellStyle name="Normal 13 17 3" xfId="872" xr:uid="{D961778D-6E8C-4BAB-B676-CC2F04425839}"/>
    <cellStyle name="Normal 13 17 4" xfId="873" xr:uid="{582658DB-C147-4545-8616-87D2304D0E3A}"/>
    <cellStyle name="Normal 13 17 5" xfId="874" xr:uid="{5712B2FE-6378-45E2-9C54-ADA0D479F1A2}"/>
    <cellStyle name="Normal 13 17 6" xfId="875" xr:uid="{A8389566-6254-4CF7-867B-244CC461D3CC}"/>
    <cellStyle name="Normal 13 17 7" xfId="876" xr:uid="{6E7BC5C6-26E1-434B-B464-1B63DA806FF9}"/>
    <cellStyle name="Normal 13 17 8" xfId="877" xr:uid="{A23F54F8-41FE-4C57-B684-EA8E555262E0}"/>
    <cellStyle name="Normal 13 17 9" xfId="878" xr:uid="{2D15F85C-B188-4188-9BB1-EC6F298223B7}"/>
    <cellStyle name="Normal 13 18" xfId="879" xr:uid="{1A38FE9F-C136-4705-A65F-DE20DD72C3F0}"/>
    <cellStyle name="Normal 13 18 10" xfId="880" xr:uid="{F480BB6C-839D-4360-821F-B7630CE0686D}"/>
    <cellStyle name="Normal 13 18 11" xfId="881" xr:uid="{C2C1E653-B934-4B6E-BF7D-990B25A5FF19}"/>
    <cellStyle name="Normal 13 18 12" xfId="882" xr:uid="{D1DA7528-C1CA-43C9-BB4C-824E4DF312C6}"/>
    <cellStyle name="Normal 13 18 13" xfId="883" xr:uid="{360B939D-2B86-4A7C-9740-B0EA9A574812}"/>
    <cellStyle name="Normal 13 18 2" xfId="884" xr:uid="{216B76E3-A59F-4BDC-930E-789F81A5DE39}"/>
    <cellStyle name="Normal 13 18 3" xfId="885" xr:uid="{35BBC95D-AD63-4C4B-AD55-84CED4E54B33}"/>
    <cellStyle name="Normal 13 18 4" xfId="886" xr:uid="{ABE90408-1C3B-4720-BAAC-51E42650AC6A}"/>
    <cellStyle name="Normal 13 18 5" xfId="887" xr:uid="{91D59DEF-8FC3-4161-8303-BCA4A6C9C90B}"/>
    <cellStyle name="Normal 13 18 6" xfId="888" xr:uid="{F01FC6A5-2877-4275-9F6D-59FA59050A32}"/>
    <cellStyle name="Normal 13 18 7" xfId="889" xr:uid="{BD073337-D01C-43CE-A709-A7C8E5E5C0A9}"/>
    <cellStyle name="Normal 13 18 8" xfId="890" xr:uid="{EF690356-E1FB-4D5F-A1E8-1825B331EC94}"/>
    <cellStyle name="Normal 13 18 9" xfId="891" xr:uid="{2860A254-8C8D-4F23-AB20-A26FC3517CBD}"/>
    <cellStyle name="Normal 13 19" xfId="892" xr:uid="{2A9CEBFE-3ECF-4E80-B3B4-D51B3A16CFDD}"/>
    <cellStyle name="Normal 13 19 2" xfId="893" xr:uid="{680D321D-CD17-48E0-B388-FCECC044FB90}"/>
    <cellStyle name="Normal 13 2" xfId="894" xr:uid="{F3377B7A-D4C2-455B-95B6-1075199548E8}"/>
    <cellStyle name="Normal 13 2 2" xfId="895" xr:uid="{D7DC2AA8-48BA-433D-92BA-B19AE0279E8F}"/>
    <cellStyle name="Normal 13 2 2 2" xfId="896" xr:uid="{180E7554-9621-408A-867D-58173B824373}"/>
    <cellStyle name="Normal 13 2 3" xfId="897" xr:uid="{A5701498-FAF8-4EBF-9167-1EDA173D664C}"/>
    <cellStyle name="Normal 13 20" xfId="898" xr:uid="{D67CA956-669C-4E91-96E4-6EBC99294101}"/>
    <cellStyle name="Normal 13 20 2" xfId="899" xr:uid="{F7B278A9-BFB1-422C-8035-A0AD8188640F}"/>
    <cellStyle name="Normal 13 21" xfId="900" xr:uid="{958AD2B3-AC27-403C-BB6C-D402AFBCDB1C}"/>
    <cellStyle name="Normal 13 21 2" xfId="901" xr:uid="{4956A1AB-EA36-4056-9FE4-0840DD51EA22}"/>
    <cellStyle name="Normal 13 22" xfId="902" xr:uid="{6A95823D-E007-4D98-85A4-386C0F696D3A}"/>
    <cellStyle name="Normal 13 23" xfId="903" xr:uid="{277EC31F-39B5-4002-85E0-1720243A28BC}"/>
    <cellStyle name="Normal 13 24" xfId="904" xr:uid="{B1623380-0041-48C7-9D2E-10F53C6D950E}"/>
    <cellStyle name="Normal 13 25" xfId="905" xr:uid="{C30A0734-E766-48C1-8D4E-323824C9C908}"/>
    <cellStyle name="Normal 13 26" xfId="906" xr:uid="{C8B86B3A-D748-46A6-A012-C65C18C7FFFD}"/>
    <cellStyle name="Normal 13 27" xfId="907" xr:uid="{034445A0-63D1-4EFD-B0E1-99B5CCC52752}"/>
    <cellStyle name="Normal 13 28" xfId="908" xr:uid="{23BAC250-8E3E-4E70-89E6-CE4AC3C31A9F}"/>
    <cellStyle name="Normal 13 29" xfId="909" xr:uid="{AD64D1A8-B95F-4E7D-A12D-695D60D5894A}"/>
    <cellStyle name="Normal 13 3" xfId="910" xr:uid="{26B4A07A-0B5B-499D-81E8-D03598765466}"/>
    <cellStyle name="Normal 13 3 2" xfId="911" xr:uid="{8544FEC2-A35B-4DA4-AFD8-DFFC83CDDF25}"/>
    <cellStyle name="Normal 13 3 2 2" xfId="912" xr:uid="{4057FE4F-9A63-46D5-8B7A-777627377154}"/>
    <cellStyle name="Normal 13 3 3" xfId="913" xr:uid="{06E88241-58AE-4956-84C1-9B642AA7CE3B}"/>
    <cellStyle name="Normal 13 30" xfId="914" xr:uid="{5F05A641-F2AB-473E-8C63-CDD7F2419B18}"/>
    <cellStyle name="Normal 13 31" xfId="915" xr:uid="{6E6D96A9-98A4-4131-9A85-CD198FF4B5C3}"/>
    <cellStyle name="Normal 13 32" xfId="916" xr:uid="{972FE369-A3A3-4860-BD0C-A68CE55245D8}"/>
    <cellStyle name="Normal 13 4" xfId="917" xr:uid="{6E98339C-A32A-4385-8561-796A7C112427}"/>
    <cellStyle name="Normal 13 4 2" xfId="918" xr:uid="{1F009DB9-C2CC-4885-81EF-E2FEF68C04C9}"/>
    <cellStyle name="Normal 13 4 2 2" xfId="919" xr:uid="{975FD579-90A2-4394-B62B-42FD381BE35F}"/>
    <cellStyle name="Normal 13 4 3" xfId="920" xr:uid="{68A26F34-DC27-41E4-8235-9F4B62D79F9C}"/>
    <cellStyle name="Normal 13 5" xfId="921" xr:uid="{3129D1DB-4D28-40D9-9660-F3842AA6CC2A}"/>
    <cellStyle name="Normal 13 5 2" xfId="922" xr:uid="{81F5A0AD-8C1B-47CF-B0FD-0C469B59675F}"/>
    <cellStyle name="Normal 13 5 2 2" xfId="923" xr:uid="{7B9E477A-FC6A-48FB-8CC4-8A02D5309DAD}"/>
    <cellStyle name="Normal 13 6" xfId="924" xr:uid="{6A4DF585-0F6E-4FDC-85A7-84408D9B988F}"/>
    <cellStyle name="Normal 13 6 2" xfId="925" xr:uid="{4CDB3795-BD0C-4DBD-9B36-B9C06B38A046}"/>
    <cellStyle name="Normal 13 6 2 2" xfId="926" xr:uid="{CB48ABF0-4D8B-4D3F-B085-A94DC96BDF83}"/>
    <cellStyle name="Normal 13 7" xfId="927" xr:uid="{91E13E88-3915-449B-89CB-040A725A9754}"/>
    <cellStyle name="Normal 13 7 2" xfId="928" xr:uid="{D885C0A7-EF8E-4AB0-ACAF-CCC8F44EFB03}"/>
    <cellStyle name="Normal 13 7 2 2" xfId="929" xr:uid="{8ECBC45C-616A-4344-B42E-42E6180C1B8B}"/>
    <cellStyle name="Normal 13 8" xfId="930" xr:uid="{27298958-86F6-487C-9DCC-293AD8F9C71C}"/>
    <cellStyle name="Normal 13 8 2" xfId="931" xr:uid="{5E41CA82-E93A-4BCB-ABF2-FCB2FB65C404}"/>
    <cellStyle name="Normal 13 8 2 2" xfId="932" xr:uid="{506CCBC5-4D05-4388-9129-8827748837D1}"/>
    <cellStyle name="Normal 13 9" xfId="933" xr:uid="{4D54375A-9819-4926-ADF8-23CB19E72938}"/>
    <cellStyle name="Normal 13 9 10" xfId="934" xr:uid="{0E49B977-E115-4733-AD35-11D53216772F}"/>
    <cellStyle name="Normal 13 9 11" xfId="935" xr:uid="{7E453B6D-D5C4-456F-9253-4561DF702A1A}"/>
    <cellStyle name="Normal 13 9 12" xfId="936" xr:uid="{280188EA-AAB2-4042-B69C-EB280D6E614E}"/>
    <cellStyle name="Normal 13 9 13" xfId="937" xr:uid="{6C88FD90-F2C1-49FF-A99D-575D87629BA5}"/>
    <cellStyle name="Normal 13 9 2" xfId="938" xr:uid="{C74948F0-9A32-4306-941D-101E9643AF3D}"/>
    <cellStyle name="Normal 13 9 3" xfId="939" xr:uid="{9A70CE43-C9E1-4CAE-B2AE-23CEFC85515D}"/>
    <cellStyle name="Normal 13 9 4" xfId="940" xr:uid="{CC66E2BD-A735-489A-96AE-83B179395726}"/>
    <cellStyle name="Normal 13 9 5" xfId="941" xr:uid="{95BD6F05-AA49-4613-8356-F9C304748F38}"/>
    <cellStyle name="Normal 13 9 6" xfId="942" xr:uid="{CC99FE48-CD3F-4C32-BC5B-CEF96A643D43}"/>
    <cellStyle name="Normal 13 9 7" xfId="943" xr:uid="{B91CB15D-B535-4D35-847C-2AC88E351A93}"/>
    <cellStyle name="Normal 13 9 8" xfId="944" xr:uid="{B45D5A0E-93D1-4606-BD64-FC0A6016E6C6}"/>
    <cellStyle name="Normal 13 9 9" xfId="945" xr:uid="{9BA7F353-8A35-49E1-BE9C-472EE6586D26}"/>
    <cellStyle name="Normal 14" xfId="946" xr:uid="{D1128B53-8CF6-4F5A-9671-CEA1739C1215}"/>
    <cellStyle name="Normal 14 10" xfId="947" xr:uid="{E3E0E4C1-E478-4798-9419-440BD608F544}"/>
    <cellStyle name="Normal 14 10 10" xfId="948" xr:uid="{DB221D77-7DCA-45E0-9890-4D6C57C6128C}"/>
    <cellStyle name="Normal 14 10 11" xfId="949" xr:uid="{219CC616-87FF-438B-96D9-5CB8D45955F4}"/>
    <cellStyle name="Normal 14 10 12" xfId="950" xr:uid="{BBD4D43F-B599-4043-AE19-02145142593C}"/>
    <cellStyle name="Normal 14 10 13" xfId="951" xr:uid="{2F1CEC00-EA93-4DFA-A0CF-C05BFC8D0C17}"/>
    <cellStyle name="Normal 14 10 2" xfId="952" xr:uid="{F609B069-5C1F-4EB5-A6A0-130736832E58}"/>
    <cellStyle name="Normal 14 10 3" xfId="953" xr:uid="{29D09927-B545-49CE-86F0-289F139AE8E1}"/>
    <cellStyle name="Normal 14 10 4" xfId="954" xr:uid="{723B527D-FF49-4FA5-8DE7-D4ED9739EFE2}"/>
    <cellStyle name="Normal 14 10 5" xfId="955" xr:uid="{13C70E83-8E45-4EFB-8054-A2F86DF15178}"/>
    <cellStyle name="Normal 14 10 6" xfId="956" xr:uid="{69C6E408-21E6-4FA0-9090-3D565BB4C727}"/>
    <cellStyle name="Normal 14 10 7" xfId="957" xr:uid="{07DCEF08-BE9A-4E83-AE7C-AD35F5FF75C4}"/>
    <cellStyle name="Normal 14 10 8" xfId="958" xr:uid="{0E03782D-4ACF-425B-966D-40F3027D4F26}"/>
    <cellStyle name="Normal 14 10 9" xfId="959" xr:uid="{741C77EE-3074-47E7-8697-3C643A3C59B0}"/>
    <cellStyle name="Normal 14 11" xfId="960" xr:uid="{F3ADA743-9FCB-4D7A-AAC8-913104851C20}"/>
    <cellStyle name="Normal 14 11 10" xfId="961" xr:uid="{8236A4A6-EE23-4DEC-A8DC-738E72CD04E6}"/>
    <cellStyle name="Normal 14 11 11" xfId="962" xr:uid="{D40DBF37-BB8D-4883-9B09-833B6DD4A49F}"/>
    <cellStyle name="Normal 14 11 12" xfId="963" xr:uid="{4D5177B1-2A29-4DDC-BC46-4C1003F906DB}"/>
    <cellStyle name="Normal 14 11 13" xfId="964" xr:uid="{8C4D50A5-3E43-4160-9D98-B59DABA08754}"/>
    <cellStyle name="Normal 14 11 2" xfId="965" xr:uid="{AC16C2A7-A05F-4760-B1AD-FCF287D52FBB}"/>
    <cellStyle name="Normal 14 11 3" xfId="966" xr:uid="{8BD4CF86-BE34-4952-8B13-965C6D2DC29E}"/>
    <cellStyle name="Normal 14 11 4" xfId="967" xr:uid="{DE8EDB1A-CE65-4FCE-AE2E-58A514DFFFB7}"/>
    <cellStyle name="Normal 14 11 5" xfId="968" xr:uid="{0D0827C7-74FE-47C7-B80B-93AFBFA71419}"/>
    <cellStyle name="Normal 14 11 6" xfId="969" xr:uid="{DB5D0E0D-731F-4900-B06B-86F703C5C033}"/>
    <cellStyle name="Normal 14 11 7" xfId="970" xr:uid="{014782EE-227D-4CCB-9BF8-48043E018C72}"/>
    <cellStyle name="Normal 14 11 8" xfId="971" xr:uid="{F5F0D09D-2F90-44CE-8636-C8C97CBEE847}"/>
    <cellStyle name="Normal 14 11 9" xfId="972" xr:uid="{17DEE625-9AB3-4FF5-8CCD-A14CF3987BD8}"/>
    <cellStyle name="Normal 14 12" xfId="973" xr:uid="{D34A208C-88A7-42E5-9AD1-BCD27B578B33}"/>
    <cellStyle name="Normal 14 12 10" xfId="974" xr:uid="{73C56255-B891-4766-B6E6-24B007F8E169}"/>
    <cellStyle name="Normal 14 12 11" xfId="975" xr:uid="{DB859577-D709-4780-A9EC-02E4C33BB884}"/>
    <cellStyle name="Normal 14 12 12" xfId="976" xr:uid="{285AF4C2-9403-4712-8C3D-F33DEC529FA2}"/>
    <cellStyle name="Normal 14 12 13" xfId="977" xr:uid="{6C17E483-5DB5-4D59-9F84-C55F8286B1A3}"/>
    <cellStyle name="Normal 14 12 2" xfId="978" xr:uid="{A0EDF0D5-FACB-46F5-8CC7-DCDFCBED9E08}"/>
    <cellStyle name="Normal 14 12 3" xfId="979" xr:uid="{20A5A3EA-02AC-4EDD-896E-6D1EBB8F9A54}"/>
    <cellStyle name="Normal 14 12 4" xfId="980" xr:uid="{CAFDD928-ADD3-45E0-9309-89F2195B1218}"/>
    <cellStyle name="Normal 14 12 5" xfId="981" xr:uid="{B431FC34-E279-4E84-81F9-333D5864ADF0}"/>
    <cellStyle name="Normal 14 12 6" xfId="982" xr:uid="{43C35433-B0BF-48DD-A499-6C920D65ADF8}"/>
    <cellStyle name="Normal 14 12 7" xfId="983" xr:uid="{49383961-5CAA-4AB2-9C07-93BF662D8F6E}"/>
    <cellStyle name="Normal 14 12 8" xfId="984" xr:uid="{E2CE01A0-A77B-49E0-BD85-2367B5D94C2D}"/>
    <cellStyle name="Normal 14 12 9" xfId="985" xr:uid="{5E711215-D361-459D-98E2-8CF4C2094990}"/>
    <cellStyle name="Normal 14 13" xfId="986" xr:uid="{E825BCBF-B064-4FBE-A400-BD862C836734}"/>
    <cellStyle name="Normal 14 13 10" xfId="987" xr:uid="{599B812D-338E-43F2-B15E-F240EAFB7539}"/>
    <cellStyle name="Normal 14 13 11" xfId="988" xr:uid="{0E7F1A17-84FB-4348-ADE0-5559D32CC398}"/>
    <cellStyle name="Normal 14 13 12" xfId="989" xr:uid="{AD7E29E3-7A3F-4218-9CBE-F2C5A7A0FA2E}"/>
    <cellStyle name="Normal 14 13 13" xfId="990" xr:uid="{2C34076A-E592-462A-BD3F-92D568CF98F2}"/>
    <cellStyle name="Normal 14 13 2" xfId="991" xr:uid="{5681E02A-C24D-47E4-82AF-D01BB3E1B590}"/>
    <cellStyle name="Normal 14 13 3" xfId="992" xr:uid="{DC866921-8B8B-4156-9F30-BB80599CBA99}"/>
    <cellStyle name="Normal 14 13 4" xfId="993" xr:uid="{5622641D-A1AD-4AC5-B91D-D273982C9775}"/>
    <cellStyle name="Normal 14 13 5" xfId="994" xr:uid="{59D3D703-BB99-4786-9711-5EDF5D1E3AA8}"/>
    <cellStyle name="Normal 14 13 6" xfId="995" xr:uid="{0B291BC3-D840-41F9-91AA-433C9A3B288D}"/>
    <cellStyle name="Normal 14 13 7" xfId="996" xr:uid="{0DF0182A-0797-4A01-837A-04AFC705DC07}"/>
    <cellStyle name="Normal 14 13 8" xfId="997" xr:uid="{D21C687F-77B6-466C-86B9-28790476CD38}"/>
    <cellStyle name="Normal 14 13 9" xfId="998" xr:uid="{7FA6C249-D0E2-42DD-8235-D31E0F819146}"/>
    <cellStyle name="Normal 14 14" xfId="999" xr:uid="{429D4678-7FC2-4C56-9AA3-2F14B9C9BFBB}"/>
    <cellStyle name="Normal 14 14 10" xfId="1000" xr:uid="{7FCF41AA-6332-4483-BBBA-5E422E6957F5}"/>
    <cellStyle name="Normal 14 14 11" xfId="1001" xr:uid="{B06C0D16-9737-4318-A758-89E1CABE0E41}"/>
    <cellStyle name="Normal 14 14 12" xfId="1002" xr:uid="{76B4A2F0-7D9A-4350-AC15-765202F0B74D}"/>
    <cellStyle name="Normal 14 14 13" xfId="1003" xr:uid="{DEE73993-3EE3-4B09-BCE9-7B2AF6D26AA6}"/>
    <cellStyle name="Normal 14 14 2" xfId="1004" xr:uid="{E63B57B8-D305-4097-BFAC-96131E2F6454}"/>
    <cellStyle name="Normal 14 14 3" xfId="1005" xr:uid="{6E32E1C9-944D-429D-9963-DB3DE29A60C3}"/>
    <cellStyle name="Normal 14 14 4" xfId="1006" xr:uid="{0A0B107B-6953-4917-98FC-4870FFBB86CD}"/>
    <cellStyle name="Normal 14 14 5" xfId="1007" xr:uid="{5E91A900-9882-40ED-8849-57FA4B991424}"/>
    <cellStyle name="Normal 14 14 6" xfId="1008" xr:uid="{FFBB8E46-2E87-485D-9AA1-5A4A711B6BDA}"/>
    <cellStyle name="Normal 14 14 7" xfId="1009" xr:uid="{BC7728BF-2D05-4605-A95C-29D13B0CFBC0}"/>
    <cellStyle name="Normal 14 14 8" xfId="1010" xr:uid="{935B231B-FB73-445A-8DA1-18686F07093D}"/>
    <cellStyle name="Normal 14 14 9" xfId="1011" xr:uid="{3BBAE74A-ADAE-4928-82F4-1A2D013629D0}"/>
    <cellStyle name="Normal 14 15" xfId="1012" xr:uid="{171C2E23-F96E-4F0B-8BF4-4791485CE35E}"/>
    <cellStyle name="Normal 14 15 10" xfId="1013" xr:uid="{EFABEB8A-2E06-4718-93D1-BE0A58530D1D}"/>
    <cellStyle name="Normal 14 15 11" xfId="1014" xr:uid="{71D9E5B0-BC4E-48B3-B9C4-3DF1A51001AA}"/>
    <cellStyle name="Normal 14 15 12" xfId="1015" xr:uid="{09AD8053-F01B-4185-A681-C49522B1ED14}"/>
    <cellStyle name="Normal 14 15 13" xfId="1016" xr:uid="{77D09015-57AA-4EAC-AF20-743A8ACC04D4}"/>
    <cellStyle name="Normal 14 15 2" xfId="1017" xr:uid="{1AC23010-1A3C-42B7-BD82-2BDFAD3DB929}"/>
    <cellStyle name="Normal 14 15 3" xfId="1018" xr:uid="{29FB2D29-1AE1-454E-B7CD-782D46835BDA}"/>
    <cellStyle name="Normal 14 15 4" xfId="1019" xr:uid="{D78C65CD-E5F2-407B-B481-B1082D0227FF}"/>
    <cellStyle name="Normal 14 15 5" xfId="1020" xr:uid="{FE1CF990-7D04-4D7F-B4E2-95D3104F547D}"/>
    <cellStyle name="Normal 14 15 6" xfId="1021" xr:uid="{7EFCDCBF-7CF9-4679-8B22-390054803896}"/>
    <cellStyle name="Normal 14 15 7" xfId="1022" xr:uid="{6D57259A-FCBB-4DDD-9AB3-CA6DDD62A604}"/>
    <cellStyle name="Normal 14 15 8" xfId="1023" xr:uid="{5138EE67-FBE0-4F43-84A0-FFCFBB29E164}"/>
    <cellStyle name="Normal 14 15 9" xfId="1024" xr:uid="{7C76F646-C385-46B8-8765-B4DA37F72F58}"/>
    <cellStyle name="Normal 14 16" xfId="1025" xr:uid="{C796CF8C-6DF3-4302-BBC9-48BE4CC41268}"/>
    <cellStyle name="Normal 14 16 10" xfId="1026" xr:uid="{946201D8-3B22-4BB9-9DE8-9F247D9DE942}"/>
    <cellStyle name="Normal 14 16 11" xfId="1027" xr:uid="{E8543FD7-73CE-47FD-9B36-F44119B2957B}"/>
    <cellStyle name="Normal 14 16 12" xfId="1028" xr:uid="{03298176-3182-4AAD-935E-D2D55E6AC8BF}"/>
    <cellStyle name="Normal 14 16 13" xfId="1029" xr:uid="{79EBE6DB-F6C6-4BC1-941E-A452F5CD438C}"/>
    <cellStyle name="Normal 14 16 2" xfId="1030" xr:uid="{E274CC36-7321-44E6-A861-05C87F10C30A}"/>
    <cellStyle name="Normal 14 16 3" xfId="1031" xr:uid="{7F9D6DF8-C001-46D0-8DC3-CC4D1CE5E6C2}"/>
    <cellStyle name="Normal 14 16 4" xfId="1032" xr:uid="{43CB3DDB-8568-4E06-B89A-61AF5EAF7CCA}"/>
    <cellStyle name="Normal 14 16 5" xfId="1033" xr:uid="{5AC730F8-3DD6-43C3-8164-684947A41400}"/>
    <cellStyle name="Normal 14 16 6" xfId="1034" xr:uid="{1BBB2C44-10D1-4F21-86D7-3ACC54FD8C67}"/>
    <cellStyle name="Normal 14 16 7" xfId="1035" xr:uid="{7818DE7B-6AB1-465B-8737-C8A3994DCFD1}"/>
    <cellStyle name="Normal 14 16 8" xfId="1036" xr:uid="{793FB3EB-3437-4B43-940E-68E30B715652}"/>
    <cellStyle name="Normal 14 16 9" xfId="1037" xr:uid="{CEBCB347-F8CE-4B92-9BEE-09939D422888}"/>
    <cellStyle name="Normal 14 17" xfId="1038" xr:uid="{B4812EC9-F1B3-48BD-82AD-54E91381E6A6}"/>
    <cellStyle name="Normal 14 17 10" xfId="1039" xr:uid="{856AE920-E246-4DE6-9C65-B9713EFF181D}"/>
    <cellStyle name="Normal 14 17 11" xfId="1040" xr:uid="{A78CBF82-36E8-4A38-9419-EB17B3AEC3F0}"/>
    <cellStyle name="Normal 14 17 12" xfId="1041" xr:uid="{4DF339C5-C31E-4BB8-88E2-0AACD65BEEB9}"/>
    <cellStyle name="Normal 14 17 13" xfId="1042" xr:uid="{58EB0936-0D0B-4830-909C-287411210E1C}"/>
    <cellStyle name="Normal 14 17 2" xfId="1043" xr:uid="{78F35ED3-75D7-4546-BF34-C86616777688}"/>
    <cellStyle name="Normal 14 17 3" xfId="1044" xr:uid="{9AC6EB1D-8854-4F38-9BAB-02CCE62025E2}"/>
    <cellStyle name="Normal 14 17 4" xfId="1045" xr:uid="{92391320-F088-474A-9B45-D05DB86FBA78}"/>
    <cellStyle name="Normal 14 17 5" xfId="1046" xr:uid="{76A81349-1C60-463F-8B8F-A8B980D865E2}"/>
    <cellStyle name="Normal 14 17 6" xfId="1047" xr:uid="{4899B95D-89BF-409B-B539-B67CC4A55536}"/>
    <cellStyle name="Normal 14 17 7" xfId="1048" xr:uid="{EAF3A3C8-F23C-4FB5-986E-AAEFB8A24987}"/>
    <cellStyle name="Normal 14 17 8" xfId="1049" xr:uid="{C0D20C0D-ACA3-4C69-923D-B9C22823C863}"/>
    <cellStyle name="Normal 14 17 9" xfId="1050" xr:uid="{91A06A89-E695-4F58-8CAD-675B42F6E38F}"/>
    <cellStyle name="Normal 14 18" xfId="1051" xr:uid="{F3689D87-0346-4F2C-A756-F464F8001766}"/>
    <cellStyle name="Normal 14 18 10" xfId="1052" xr:uid="{C817E516-F0E5-4CB7-850F-905E114D7F35}"/>
    <cellStyle name="Normal 14 18 11" xfId="1053" xr:uid="{FF352F2C-D274-4A1F-8C52-1EB0CDF2647C}"/>
    <cellStyle name="Normal 14 18 12" xfId="1054" xr:uid="{D92791C7-7A66-4354-8076-455062C50809}"/>
    <cellStyle name="Normal 14 18 13" xfId="1055" xr:uid="{FF571D4D-9F63-4B02-B8D9-8A4697CD7573}"/>
    <cellStyle name="Normal 14 18 2" xfId="1056" xr:uid="{D5792DF2-E982-48EE-BE94-C0F071A886BB}"/>
    <cellStyle name="Normal 14 18 3" xfId="1057" xr:uid="{F97FB3A6-55AC-4AC0-9388-99449FF9E3E1}"/>
    <cellStyle name="Normal 14 18 4" xfId="1058" xr:uid="{AABB9B21-BB85-4F01-9F46-1DCD8F7E2DA4}"/>
    <cellStyle name="Normal 14 18 5" xfId="1059" xr:uid="{57C6195F-B996-41BD-99FE-EB8E46861269}"/>
    <cellStyle name="Normal 14 18 6" xfId="1060" xr:uid="{4602EE29-1CAA-4FFD-B52D-CF9EB9162734}"/>
    <cellStyle name="Normal 14 18 7" xfId="1061" xr:uid="{16781ED4-A9CD-4300-A845-241D07FA4382}"/>
    <cellStyle name="Normal 14 18 8" xfId="1062" xr:uid="{EC63D67B-3E26-4E4E-B183-924143E0AAB8}"/>
    <cellStyle name="Normal 14 18 9" xfId="1063" xr:uid="{5A8166E8-7BE8-42A6-A690-7A58A1E14C4A}"/>
    <cellStyle name="Normal 14 19" xfId="1064" xr:uid="{E5AC2C77-C5B3-433C-AE01-0A767E5AC8BF}"/>
    <cellStyle name="Normal 14 19 2" xfId="1065" xr:uid="{50E53782-334B-4953-86D4-EABD655082F7}"/>
    <cellStyle name="Normal 14 2" xfId="1066" xr:uid="{7CFB991E-16DC-4436-90A5-882E25ECFA7F}"/>
    <cellStyle name="Normal 14 2 10" xfId="1067" xr:uid="{6CBE1BFD-A128-4D9A-B1ED-5DD441B4500C}"/>
    <cellStyle name="Normal 14 2 11" xfId="1068" xr:uid="{3D61C764-D292-4CF6-911E-CC9A124A8C07}"/>
    <cellStyle name="Normal 14 2 12" xfId="1069" xr:uid="{0864FDEF-ED56-4D29-B181-B02EA75B334A}"/>
    <cellStyle name="Normal 14 2 13" xfId="1070" xr:uid="{70EF7BB9-EF70-4F1B-ACCB-A1FF0AEE65F2}"/>
    <cellStyle name="Normal 14 2 14" xfId="1071" xr:uid="{F234B512-B661-44CC-BA2B-B288614AC8DE}"/>
    <cellStyle name="Normal 14 2 2" xfId="1072" xr:uid="{248C7641-E1E7-45A8-978F-1C7EFAF81EC8}"/>
    <cellStyle name="Normal 14 2 3" xfId="1073" xr:uid="{A88762B0-86C7-42B2-9DDA-D62CA2E80B09}"/>
    <cellStyle name="Normal 14 2 4" xfId="1074" xr:uid="{4CE0DC52-EF9F-4380-BA5A-5DC8E2F6ACE5}"/>
    <cellStyle name="Normal 14 2 5" xfId="1075" xr:uid="{BE03FD03-0B0E-4C72-9C10-84D379C9BDAF}"/>
    <cellStyle name="Normal 14 2 6" xfId="1076" xr:uid="{C9DAFDA3-B8FE-4ED8-9114-7A81033D0A9C}"/>
    <cellStyle name="Normal 14 2 7" xfId="1077" xr:uid="{CD8E88DC-F5FD-4248-8067-E94573228A61}"/>
    <cellStyle name="Normal 14 2 8" xfId="1078" xr:uid="{2B908A5A-9D37-4728-89C0-B5D335BD678F}"/>
    <cellStyle name="Normal 14 2 9" xfId="1079" xr:uid="{5138AAC2-2D4F-4E7A-B96C-24E186EF0D7A}"/>
    <cellStyle name="Normal 14 20" xfId="1080" xr:uid="{7015D6C9-FF5C-4C1F-91B5-3EB794B17193}"/>
    <cellStyle name="Normal 14 20 2" xfId="1081" xr:uid="{A9450AFC-3075-4004-A744-443E4D36C0E1}"/>
    <cellStyle name="Normal 14 21" xfId="1082" xr:uid="{327F8C21-9D48-4933-908E-0056D19CC957}"/>
    <cellStyle name="Normal 14 21 2" xfId="1083" xr:uid="{10E9E867-B971-488A-8BB9-F779D2A285AA}"/>
    <cellStyle name="Normal 14 3" xfId="1084" xr:uid="{D7599A33-3889-4AB0-94B2-4187466C30E6}"/>
    <cellStyle name="Normal 14 3 10" xfId="1085" xr:uid="{20AA7565-6290-4BD9-B1DC-630CB514B431}"/>
    <cellStyle name="Normal 14 3 11" xfId="1086" xr:uid="{AA90CBD6-D834-48DE-BEE2-94CD603FECD9}"/>
    <cellStyle name="Normal 14 3 12" xfId="1087" xr:uid="{E06BC0FE-38D3-401C-8964-057B3DE6293C}"/>
    <cellStyle name="Normal 14 3 13" xfId="1088" xr:uid="{13B7D717-84C1-4E37-8705-AA2AA279F3DD}"/>
    <cellStyle name="Normal 14 3 14" xfId="1089" xr:uid="{1A23A1F0-211D-4762-91FD-17B5E36AEF0D}"/>
    <cellStyle name="Normal 14 3 2" xfId="1090" xr:uid="{855FE9A7-54B2-4390-88B5-F929B0C7F970}"/>
    <cellStyle name="Normal 14 3 3" xfId="1091" xr:uid="{EFDE8D32-E510-4A66-8360-6158D4E60439}"/>
    <cellStyle name="Normal 14 3 4" xfId="1092" xr:uid="{12AE7B6C-8962-4E6A-A389-A27E1D5C88F7}"/>
    <cellStyle name="Normal 14 3 5" xfId="1093" xr:uid="{F0CECBF7-CD8E-499E-B4E5-3A923D28A416}"/>
    <cellStyle name="Normal 14 3 6" xfId="1094" xr:uid="{5DC2BDA8-975B-497B-B7A1-6DE75882B7FC}"/>
    <cellStyle name="Normal 14 3 7" xfId="1095" xr:uid="{5AC2A127-7178-4676-A0BE-4EA00A42B704}"/>
    <cellStyle name="Normal 14 3 8" xfId="1096" xr:uid="{B1A0BA43-FD12-4040-8692-C8019C81A8AD}"/>
    <cellStyle name="Normal 14 3 9" xfId="1097" xr:uid="{8874C8AB-1DFC-468B-9166-82379ED1FF90}"/>
    <cellStyle name="Normal 14 4" xfId="1098" xr:uid="{402DEEF8-8D50-4486-AA5F-C9C8B47010ED}"/>
    <cellStyle name="Normal 14 4 10" xfId="1099" xr:uid="{941B122B-CA98-4BB0-AF1F-C81CC11350CE}"/>
    <cellStyle name="Normal 14 4 11" xfId="1100" xr:uid="{BBFF374D-C10D-45EA-85C6-97BD032F2DD3}"/>
    <cellStyle name="Normal 14 4 12" xfId="1101" xr:uid="{D25FEBE7-6661-4D88-8519-433BA75E4963}"/>
    <cellStyle name="Normal 14 4 13" xfId="1102" xr:uid="{B0F3645B-FD58-4251-ABE9-7516497C6FC9}"/>
    <cellStyle name="Normal 14 4 14" xfId="1103" xr:uid="{E402FD1C-F866-4729-9D83-852BCBF38C0D}"/>
    <cellStyle name="Normal 14 4 2" xfId="1104" xr:uid="{F8B5FB9A-C7EC-429D-911E-99AD0CD86DF6}"/>
    <cellStyle name="Normal 14 4 3" xfId="1105" xr:uid="{D4987F12-9D2C-4631-B9FA-AE6A23452418}"/>
    <cellStyle name="Normal 14 4 4" xfId="1106" xr:uid="{CED82075-8048-4D45-8F82-AAC6FC71D413}"/>
    <cellStyle name="Normal 14 4 5" xfId="1107" xr:uid="{723E90A3-A473-4BB1-9603-3611BC77E18E}"/>
    <cellStyle name="Normal 14 4 6" xfId="1108" xr:uid="{37E47B47-A3BF-4104-95A0-11C06AA79FB1}"/>
    <cellStyle name="Normal 14 4 7" xfId="1109" xr:uid="{118ECB40-B757-43E2-BAD2-28D0B90E31E3}"/>
    <cellStyle name="Normal 14 4 8" xfId="1110" xr:uid="{D0EA926D-EA0E-40E7-9D9C-3CC0A4374DBA}"/>
    <cellStyle name="Normal 14 4 9" xfId="1111" xr:uid="{A13A11B9-D567-41C9-9CEA-70BEFB319487}"/>
    <cellStyle name="Normal 14 5" xfId="1112" xr:uid="{C2B78D18-674E-4443-B5E4-B9A34BA294A4}"/>
    <cellStyle name="Normal 14 5 10" xfId="1113" xr:uid="{B9270877-3F5E-4647-BCB4-BB31D21F2499}"/>
    <cellStyle name="Normal 14 5 11" xfId="1114" xr:uid="{3B8699DA-FD7A-4A13-8CB5-3C8574642F58}"/>
    <cellStyle name="Normal 14 5 12" xfId="1115" xr:uid="{E849C124-6579-450A-A15A-56846D2AA200}"/>
    <cellStyle name="Normal 14 5 13" xfId="1116" xr:uid="{C7E5A969-6A7E-4487-ADF3-D83B54948101}"/>
    <cellStyle name="Normal 14 5 2" xfId="1117" xr:uid="{6415056B-D79B-4075-A2CE-6E0DA46A9193}"/>
    <cellStyle name="Normal 14 5 3" xfId="1118" xr:uid="{FAF03EFD-CC31-442C-A1CE-60CB3EEB3E1F}"/>
    <cellStyle name="Normal 14 5 4" xfId="1119" xr:uid="{ECDB3638-B535-4288-9905-D08701D4C2B7}"/>
    <cellStyle name="Normal 14 5 5" xfId="1120" xr:uid="{4000AB43-286C-47D6-B328-8CC65F1840A9}"/>
    <cellStyle name="Normal 14 5 6" xfId="1121" xr:uid="{1B334183-ED3D-47DC-82B6-B40EFF7E3A89}"/>
    <cellStyle name="Normal 14 5 7" xfId="1122" xr:uid="{5A1DEB14-FC01-45B2-851F-293B7C964EEC}"/>
    <cellStyle name="Normal 14 5 8" xfId="1123" xr:uid="{F6322AFA-3A54-4E8F-BD87-19B9CE7FC9A1}"/>
    <cellStyle name="Normal 14 5 9" xfId="1124" xr:uid="{6DBD4069-924C-441E-B090-B42E9034862B}"/>
    <cellStyle name="Normal 14 6" xfId="1125" xr:uid="{76051C46-3EBD-472D-A33F-FB17D7D9C584}"/>
    <cellStyle name="Normal 14 6 10" xfId="1126" xr:uid="{7C549106-1643-4ACF-9854-BE68AAEB8D16}"/>
    <cellStyle name="Normal 14 6 11" xfId="1127" xr:uid="{B64AB019-C43E-4451-8C52-871B29C443D9}"/>
    <cellStyle name="Normal 14 6 12" xfId="1128" xr:uid="{6A0BF3A6-D83D-46CC-B272-67A0B90E66F0}"/>
    <cellStyle name="Normal 14 6 13" xfId="1129" xr:uid="{3B28D8C1-C69F-4049-8B19-574D21309E22}"/>
    <cellStyle name="Normal 14 6 2" xfId="1130" xr:uid="{E9C44355-E6CD-413C-8920-079469FAB62B}"/>
    <cellStyle name="Normal 14 6 3" xfId="1131" xr:uid="{7D036B4A-986E-4C04-8EC3-DB52E8DE0CE9}"/>
    <cellStyle name="Normal 14 6 4" xfId="1132" xr:uid="{59C45B0E-504C-477F-A73B-4EA44A3C1A49}"/>
    <cellStyle name="Normal 14 6 5" xfId="1133" xr:uid="{EC71B085-8A7B-4E51-AE67-73C3FC8C91C2}"/>
    <cellStyle name="Normal 14 6 6" xfId="1134" xr:uid="{5172694F-01F4-4359-9AA5-2609FFDEB5F2}"/>
    <cellStyle name="Normal 14 6 7" xfId="1135" xr:uid="{BD2BA6F3-A87E-4924-9A39-BD452167D6E2}"/>
    <cellStyle name="Normal 14 6 8" xfId="1136" xr:uid="{323EB95B-6109-4AD2-8115-F6D390CC41AF}"/>
    <cellStyle name="Normal 14 6 9" xfId="1137" xr:uid="{A6AE1C3A-3E8C-4F78-8F47-4015C4820ED9}"/>
    <cellStyle name="Normal 14 7" xfId="1138" xr:uid="{2D5B7E7B-7BA3-495C-8062-42017218628A}"/>
    <cellStyle name="Normal 14 7 10" xfId="1139" xr:uid="{1E29A726-A314-47E7-B4DD-B52639E0DCC8}"/>
    <cellStyle name="Normal 14 7 11" xfId="1140" xr:uid="{60A52611-656A-44AE-885D-6095775A420F}"/>
    <cellStyle name="Normal 14 7 12" xfId="1141" xr:uid="{35F26151-8FFE-4AA4-BC69-BA90D0459E13}"/>
    <cellStyle name="Normal 14 7 13" xfId="1142" xr:uid="{0B0B9724-574C-4FD1-87A0-FE3A7D5948C9}"/>
    <cellStyle name="Normal 14 7 2" xfId="1143" xr:uid="{9203FE65-5ECC-4F1C-9427-25F92083BC53}"/>
    <cellStyle name="Normal 14 7 3" xfId="1144" xr:uid="{5CA34F4D-1722-4159-821F-D132C17E881C}"/>
    <cellStyle name="Normal 14 7 4" xfId="1145" xr:uid="{637B490C-2A9C-4BE1-A393-82749891F919}"/>
    <cellStyle name="Normal 14 7 5" xfId="1146" xr:uid="{37F8F31A-1164-429E-8552-423B5042A353}"/>
    <cellStyle name="Normal 14 7 6" xfId="1147" xr:uid="{1F6EEB16-283A-416D-B201-9B273C3A2547}"/>
    <cellStyle name="Normal 14 7 7" xfId="1148" xr:uid="{8637FA60-D35B-4746-AD2B-AF720CE07C18}"/>
    <cellStyle name="Normal 14 7 8" xfId="1149" xr:uid="{0DE55E4A-C0F8-4768-9F66-6C167B48032D}"/>
    <cellStyle name="Normal 14 7 9" xfId="1150" xr:uid="{A141C664-A6D8-49DC-B76F-B553EAAA4D5E}"/>
    <cellStyle name="Normal 14 8" xfId="1151" xr:uid="{3BC87D82-91BD-4AF3-823B-29F5FC7F95B2}"/>
    <cellStyle name="Normal 14 8 10" xfId="1152" xr:uid="{829E6257-BF6B-416A-A6EF-161547FC9AA8}"/>
    <cellStyle name="Normal 14 8 11" xfId="1153" xr:uid="{CEA6EAC3-754C-40EF-BB01-2E2FA391E0A3}"/>
    <cellStyle name="Normal 14 8 12" xfId="1154" xr:uid="{B75246D0-96C0-4911-B607-23A6AF32CBB9}"/>
    <cellStyle name="Normal 14 8 13" xfId="1155" xr:uid="{C9C64EC9-C5DC-4692-8C51-FE018D603B88}"/>
    <cellStyle name="Normal 14 8 2" xfId="1156" xr:uid="{158BAB20-F763-4B2A-8739-8BD4232AE5C7}"/>
    <cellStyle name="Normal 14 8 3" xfId="1157" xr:uid="{C45FB667-536B-4018-BA7C-26FDBAF32504}"/>
    <cellStyle name="Normal 14 8 4" xfId="1158" xr:uid="{31147CAD-066D-4088-852E-6479F1F02827}"/>
    <cellStyle name="Normal 14 8 5" xfId="1159" xr:uid="{F4412D3A-EBDD-4F7A-991A-66BA2D388FE0}"/>
    <cellStyle name="Normal 14 8 6" xfId="1160" xr:uid="{18DB4C39-F0D6-4771-99C5-9A0DE4F09177}"/>
    <cellStyle name="Normal 14 8 7" xfId="1161" xr:uid="{F4B48435-241A-4D02-9F8D-9522B4A8D001}"/>
    <cellStyle name="Normal 14 8 8" xfId="1162" xr:uid="{2F60C8F2-19F7-4664-9D51-9D70FB42B353}"/>
    <cellStyle name="Normal 14 8 9" xfId="1163" xr:uid="{97D9A3FF-0C3F-4719-AD75-1EE8D942EB6B}"/>
    <cellStyle name="Normal 14 9" xfId="1164" xr:uid="{FFFB149D-FCAB-4A16-BD4D-17FDDF456249}"/>
    <cellStyle name="Normal 14 9 10" xfId="1165" xr:uid="{032D4861-75ED-4682-89D9-1181C5263496}"/>
    <cellStyle name="Normal 14 9 11" xfId="1166" xr:uid="{841095C5-EFA2-49D2-8EF1-6531B4773810}"/>
    <cellStyle name="Normal 14 9 12" xfId="1167" xr:uid="{17978AAE-514F-4ECB-BAE3-836C543D4F38}"/>
    <cellStyle name="Normal 14 9 13" xfId="1168" xr:uid="{64908188-33E6-44E3-AFC5-2634553F031D}"/>
    <cellStyle name="Normal 14 9 2" xfId="1169" xr:uid="{9573B1EF-7ED5-407F-BC43-91E0D4AA0F1E}"/>
    <cellStyle name="Normal 14 9 3" xfId="1170" xr:uid="{B3545A45-067A-4C8B-95D3-B8E3B6FC3D1F}"/>
    <cellStyle name="Normal 14 9 4" xfId="1171" xr:uid="{14700287-1179-4231-96E6-C43841CF81EB}"/>
    <cellStyle name="Normal 14 9 5" xfId="1172" xr:uid="{D99AC1C7-2A59-4DAB-8768-4A37663B746A}"/>
    <cellStyle name="Normal 14 9 6" xfId="1173" xr:uid="{F17CFFCA-FCE6-428A-8860-CE28191618B7}"/>
    <cellStyle name="Normal 14 9 7" xfId="1174" xr:uid="{CCAA14EF-8A7C-4B16-AA24-C97DBD51B09F}"/>
    <cellStyle name="Normal 14 9 8" xfId="1175" xr:uid="{205F2A1A-F2F1-45D3-8951-A5A862B7C249}"/>
    <cellStyle name="Normal 14 9 9" xfId="1176" xr:uid="{6219AB04-1987-41A0-8694-A4479AC0CBF1}"/>
    <cellStyle name="Normal 15" xfId="1177" xr:uid="{B032C53F-3AF5-4A63-BDDD-ECC9E2090A26}"/>
    <cellStyle name="Normal 15 2" xfId="1178" xr:uid="{49DD1308-51FC-4CBD-977F-C3FD281A8FE5}"/>
    <cellStyle name="Normal 15 2 10" xfId="1179" xr:uid="{353DF88B-F4F9-4EA3-B817-B4EA3492F2EA}"/>
    <cellStyle name="Normal 15 2 11" xfId="1180" xr:uid="{06047777-389D-4CBA-A30F-43AD25DD29C4}"/>
    <cellStyle name="Normal 15 2 12" xfId="1181" xr:uid="{9C832A02-42B8-4BFE-9772-D0C6FD053932}"/>
    <cellStyle name="Normal 15 2 13" xfId="1182" xr:uid="{A8FB1861-A13A-4323-B252-78EB90DDB6A7}"/>
    <cellStyle name="Normal 15 2 14" xfId="1183" xr:uid="{A62B2A8E-0A89-41C3-9413-2432683C2093}"/>
    <cellStyle name="Normal 15 2 2" xfId="1184" xr:uid="{80D69AFB-0170-497E-A832-9C9021BE3DF9}"/>
    <cellStyle name="Normal 15 2 3" xfId="1185" xr:uid="{FDB22A79-A25C-42D6-98CC-13F07978C8E1}"/>
    <cellStyle name="Normal 15 2 4" xfId="1186" xr:uid="{214BB72E-7071-45D7-899D-A0E30FEB317D}"/>
    <cellStyle name="Normal 15 2 5" xfId="1187" xr:uid="{0D199239-8CF1-454A-AE84-93912EDFC128}"/>
    <cellStyle name="Normal 15 2 6" xfId="1188" xr:uid="{4CF80902-67B7-4939-BF73-5C0BF114ACC2}"/>
    <cellStyle name="Normal 15 2 7" xfId="1189" xr:uid="{2628EB4B-5FDA-4941-862B-7E27B65D308F}"/>
    <cellStyle name="Normal 15 2 8" xfId="1190" xr:uid="{7AFC9D94-0D86-4E28-A9DB-184C4984564C}"/>
    <cellStyle name="Normal 15 2 9" xfId="1191" xr:uid="{B26B073E-1106-4A81-8C02-7AE67ADEF7E5}"/>
    <cellStyle name="Normal 15 3" xfId="1192" xr:uid="{FBAD9673-A8AE-4124-A7A9-6E2FF43B1DD0}"/>
    <cellStyle name="Normal 15 3 10" xfId="1193" xr:uid="{10F0EC15-F727-404C-B04E-65E33F1BC027}"/>
    <cellStyle name="Normal 15 3 11" xfId="1194" xr:uid="{3A65BD77-A595-405B-A315-5FE25E9BEE9F}"/>
    <cellStyle name="Normal 15 3 12" xfId="1195" xr:uid="{9D90913E-8602-48CD-80D7-949F968EB99C}"/>
    <cellStyle name="Normal 15 3 13" xfId="1196" xr:uid="{7C856052-15A6-46E7-B03D-55B283161E90}"/>
    <cellStyle name="Normal 15 3 14" xfId="1197" xr:uid="{2A463157-865E-4617-83BA-8F2AF476F679}"/>
    <cellStyle name="Normal 15 3 2" xfId="1198" xr:uid="{9BB3F275-951E-49F2-A258-0B487618E5CF}"/>
    <cellStyle name="Normal 15 3 3" xfId="1199" xr:uid="{35B9C6BB-5D20-4175-8D30-81D6299D4099}"/>
    <cellStyle name="Normal 15 3 4" xfId="1200" xr:uid="{0A4FFD9A-E946-4A36-A517-5A694D70E5CB}"/>
    <cellStyle name="Normal 15 3 5" xfId="1201" xr:uid="{8B476470-66E3-4034-9C68-7D7CCD28C84A}"/>
    <cellStyle name="Normal 15 3 6" xfId="1202" xr:uid="{E391ECD3-739C-465A-83A5-A15E5025305E}"/>
    <cellStyle name="Normal 15 3 7" xfId="1203" xr:uid="{99175FDE-1627-4051-8335-EFEA45266B29}"/>
    <cellStyle name="Normal 15 3 8" xfId="1204" xr:uid="{834256A2-98F3-417A-83DC-B1661C403B5B}"/>
    <cellStyle name="Normal 15 3 9" xfId="1205" xr:uid="{28937433-BF9C-43C6-B9FE-070E3EF17D50}"/>
    <cellStyle name="Normal 15 4" xfId="1206" xr:uid="{B0A37B92-58A7-4902-9537-CF741B0A9F57}"/>
    <cellStyle name="Normal 15 4 10" xfId="1207" xr:uid="{740C7ADB-5CF5-4909-87B5-FE1655FB1C10}"/>
    <cellStyle name="Normal 15 4 11" xfId="1208" xr:uid="{02C40BDE-85F3-4EF6-9CD6-5BF55CB1714A}"/>
    <cellStyle name="Normal 15 4 12" xfId="1209" xr:uid="{6E91BB0D-519B-4820-B98B-EEFD181DE81F}"/>
    <cellStyle name="Normal 15 4 13" xfId="1210" xr:uid="{0917195C-DBF7-4F9D-99FE-082825E9C1D9}"/>
    <cellStyle name="Normal 15 4 14" xfId="1211" xr:uid="{A9224C49-6E48-4CA9-B47D-3FE678DECFF4}"/>
    <cellStyle name="Normal 15 4 2" xfId="1212" xr:uid="{D42ED5D3-460B-44C7-A42D-C9D3F06E7150}"/>
    <cellStyle name="Normal 15 4 3" xfId="1213" xr:uid="{9B2DDF97-95DE-4350-98C2-0BD94D24CB6C}"/>
    <cellStyle name="Normal 15 4 4" xfId="1214" xr:uid="{647126CD-C280-41DF-A980-63C489FB772C}"/>
    <cellStyle name="Normal 15 4 5" xfId="1215" xr:uid="{DFDF94EA-7B93-41F0-ACE1-78E705ECF063}"/>
    <cellStyle name="Normal 15 4 6" xfId="1216" xr:uid="{3D9923F3-4214-48DC-8C63-EB68FC71F10B}"/>
    <cellStyle name="Normal 15 4 7" xfId="1217" xr:uid="{3A9BE971-9843-48F9-9A0C-777287BE2B22}"/>
    <cellStyle name="Normal 15 4 8" xfId="1218" xr:uid="{65D499E8-2089-4801-AAED-A1D7E5BA0A00}"/>
    <cellStyle name="Normal 15 4 9" xfId="1219" xr:uid="{32C21B34-6F6E-4654-86A0-1FEC96E18CED}"/>
    <cellStyle name="Normal 16 10" xfId="1220" xr:uid="{B4B04244-392F-4352-A4B6-06885DD99511}"/>
    <cellStyle name="Normal 16 11" xfId="1221" xr:uid="{D3CAA0D3-98C4-4BDB-B5A9-D746F5894286}"/>
    <cellStyle name="Normal 16 12" xfId="1222" xr:uid="{81F730F5-4ABE-4726-80E1-F2CDAAE225E7}"/>
    <cellStyle name="Normal 16 13" xfId="1223" xr:uid="{A6441740-8F36-45F9-88CA-CD9E1044D519}"/>
    <cellStyle name="Normal 16 14" xfId="1224" xr:uid="{2BA3DBB6-6559-4B74-933A-A84B94D87B26}"/>
    <cellStyle name="Normal 16 15" xfId="1225" xr:uid="{6ED3F184-725A-47EC-B5D1-3836B2660063}"/>
    <cellStyle name="Normal 16 16" xfId="1226" xr:uid="{BB433D04-8B97-4276-9290-93F19931898D}"/>
    <cellStyle name="Normal 16 17" xfId="1227" xr:uid="{86221091-556C-461E-AB69-D01F49BAF5AB}"/>
    <cellStyle name="Normal 16 18" xfId="1228" xr:uid="{DC4A1D78-2AAA-425C-979A-30092E0029FE}"/>
    <cellStyle name="Normal 16 19" xfId="1229" xr:uid="{4AA67833-D17C-4F42-B18D-E765483424AD}"/>
    <cellStyle name="Normal 16 2" xfId="1230" xr:uid="{F270083C-8D77-41AE-A29A-B04916ED32F6}"/>
    <cellStyle name="Normal 16 20" xfId="1231" xr:uid="{E2FF1FEA-86A5-4B85-B6E0-47A2501D72F4}"/>
    <cellStyle name="Normal 16 21" xfId="1232" xr:uid="{5027B8D2-6CB7-4ECF-92D1-BA2F2128B980}"/>
    <cellStyle name="Normal 16 3" xfId="1233" xr:uid="{BBF9F4A4-2978-42CF-86E0-767BA2C85C27}"/>
    <cellStyle name="Normal 16 4" xfId="1234" xr:uid="{5D9C8C4D-BDF6-4A8F-8586-3CCACAE4D3E2}"/>
    <cellStyle name="Normal 16 5" xfId="1235" xr:uid="{9E45FD21-0BCB-4FA8-8C8C-F905FB034D1E}"/>
    <cellStyle name="Normal 16 6" xfId="1236" xr:uid="{3AD19C00-076A-43C3-A263-C6CEAD22672A}"/>
    <cellStyle name="Normal 16 7" xfId="1237" xr:uid="{53203CF6-2976-44FE-8E36-8F84AEF6EED0}"/>
    <cellStyle name="Normal 16 8" xfId="1238" xr:uid="{527B1CF1-E33E-4567-A99E-EBEB777904BD}"/>
    <cellStyle name="Normal 16 9" xfId="1239" xr:uid="{4905B095-D82D-44D9-9B7C-6F12DC98428F}"/>
    <cellStyle name="Normal 17" xfId="1240" xr:uid="{8AFE6FAA-0944-4C88-81CA-16126A789AF2}"/>
    <cellStyle name="Normal 18" xfId="1241" xr:uid="{49960D25-5FEC-49B8-A935-E08B58433979}"/>
    <cellStyle name="Normal 19" xfId="1242" xr:uid="{A88B0EC9-A77D-4C54-B411-9DF049D7EF23}"/>
    <cellStyle name="Normal 19 10" xfId="1243" xr:uid="{308FEDAD-2E96-4643-94EC-22C5797B91C9}"/>
    <cellStyle name="Normal 19 100" xfId="1244" xr:uid="{DB02CC4B-D19A-4B3C-921A-1C19E744DC02}"/>
    <cellStyle name="Normal 19 101" xfId="1245" xr:uid="{6A4F8326-AF14-4C39-842F-55442033A689}"/>
    <cellStyle name="Normal 19 102" xfId="1246" xr:uid="{C0912BE3-F4DF-47DE-B3F9-73C55A9A3DAC}"/>
    <cellStyle name="Normal 19 103" xfId="1247" xr:uid="{4B54015C-E0CB-40A3-9F1D-016EB05BB24F}"/>
    <cellStyle name="Normal 19 104" xfId="1248" xr:uid="{7087A45D-3E05-4588-93AC-3958D37B9A64}"/>
    <cellStyle name="Normal 19 105" xfId="1249" xr:uid="{E28D2069-2F66-417A-B327-365169544488}"/>
    <cellStyle name="Normal 19 106" xfId="1250" xr:uid="{8FAD7925-08ED-4AEC-B5F7-0461B10DE001}"/>
    <cellStyle name="Normal 19 107" xfId="1251" xr:uid="{6FA1721F-C470-41F3-ADDA-03E928A1A018}"/>
    <cellStyle name="Normal 19 108" xfId="1252" xr:uid="{54C418CE-4753-444D-8380-0C85DBC0AD14}"/>
    <cellStyle name="Normal 19 109" xfId="1253" xr:uid="{F0CF3CDA-4FF5-4162-8368-50DD31B9B645}"/>
    <cellStyle name="Normal 19 11" xfId="1254" xr:uid="{CCD22B84-C77D-41E2-85D0-6CD54E1BC7E6}"/>
    <cellStyle name="Normal 19 110" xfId="1255" xr:uid="{29EF606A-9582-4C9F-A30E-7128FD0490B8}"/>
    <cellStyle name="Normal 19 111" xfId="1256" xr:uid="{224D1DA1-F6C2-46F9-8115-DF3C416A4282}"/>
    <cellStyle name="Normal 19 112" xfId="1257" xr:uid="{6C36EB9A-7346-4CC4-A457-8D430CD95C3C}"/>
    <cellStyle name="Normal 19 113" xfId="1258" xr:uid="{BD38F1D6-A108-4AC8-A8A3-FE8F5210A7E4}"/>
    <cellStyle name="Normal 19 114" xfId="1259" xr:uid="{165FB5FA-A85A-4141-A46E-6ADB7718E645}"/>
    <cellStyle name="Normal 19 115" xfId="1260" xr:uid="{A987FF65-984E-4DC6-8AD5-2A3A9D238865}"/>
    <cellStyle name="Normal 19 116" xfId="1261" xr:uid="{53AC3DFC-0E48-414E-AF46-B03E8F201FC2}"/>
    <cellStyle name="Normal 19 117" xfId="1262" xr:uid="{1A8535F7-5CFD-4D08-B8E1-BFC2C56B050A}"/>
    <cellStyle name="Normal 19 118" xfId="1263" xr:uid="{2BE14F12-D983-4C2C-AA64-396EE1C15BEB}"/>
    <cellStyle name="Normal 19 119" xfId="1264" xr:uid="{57CFD0F3-1B52-4473-BB81-6AACD6A3FAF7}"/>
    <cellStyle name="Normal 19 12" xfId="1265" xr:uid="{5511650B-9116-42FE-A692-1C4B09D7EC88}"/>
    <cellStyle name="Normal 19 120" xfId="1266" xr:uid="{EBCE8317-A32A-44E9-8D84-44B1D0F6F336}"/>
    <cellStyle name="Normal 19 121" xfId="1267" xr:uid="{FF3E467F-9CB0-4C35-800F-7584DB84264C}"/>
    <cellStyle name="Normal 19 122" xfId="1268" xr:uid="{A0A8DA77-F468-483C-A35D-6FFA9CCD1682}"/>
    <cellStyle name="Normal 19 123" xfId="1269" xr:uid="{AB292DBA-F2E3-40D4-A35E-67FCAD9A8D1B}"/>
    <cellStyle name="Normal 19 124" xfId="1270" xr:uid="{456A210D-A923-4043-96A2-3290B80C3B4B}"/>
    <cellStyle name="Normal 19 125" xfId="1271" xr:uid="{D017E70A-3D16-4AE5-A783-31A883C355E5}"/>
    <cellStyle name="Normal 19 126" xfId="1272" xr:uid="{0459FA96-8833-476C-B19C-9757FC2EBA68}"/>
    <cellStyle name="Normal 19 127" xfId="1273" xr:uid="{EAFA7D90-2EB2-4E86-BDBD-DA7625705BC2}"/>
    <cellStyle name="Normal 19 128" xfId="1274" xr:uid="{34DA51B8-3CFA-429E-9B4E-23AF6C4154C1}"/>
    <cellStyle name="Normal 19 129" xfId="1275" xr:uid="{D1B9712A-1288-4789-B862-AD8A4A566ED2}"/>
    <cellStyle name="Normal 19 13" xfId="1276" xr:uid="{A88A277F-2C83-4FF6-9290-6789D8FEAAF7}"/>
    <cellStyle name="Normal 19 130" xfId="1277" xr:uid="{83A66A67-CEB9-490A-BD42-8322FD3DDE28}"/>
    <cellStyle name="Normal 19 131" xfId="1278" xr:uid="{A98D4B9C-EF1A-4794-AA25-7EB415F1D354}"/>
    <cellStyle name="Normal 19 14" xfId="1279" xr:uid="{58AFBCA2-94F6-4E0A-841F-FC4AD69F25FA}"/>
    <cellStyle name="Normal 19 15" xfId="1280" xr:uid="{4CA764D7-B64A-4B34-98C5-181174F1F976}"/>
    <cellStyle name="Normal 19 16" xfId="1281" xr:uid="{6674BD06-4D7B-4760-98A0-712C6383BCC4}"/>
    <cellStyle name="Normal 19 17" xfId="1282" xr:uid="{32916DF1-EDE1-4568-B3C0-975BAFB8E39C}"/>
    <cellStyle name="Normal 19 18" xfId="1283" xr:uid="{ED957349-F42C-49AF-8441-34BBF14E133A}"/>
    <cellStyle name="Normal 19 19" xfId="1284" xr:uid="{8470CF73-328A-4628-BE28-6B9E5A60B824}"/>
    <cellStyle name="Normal 19 2" xfId="1285" xr:uid="{A9C8D116-213F-4E16-A826-3FF0498D9C32}"/>
    <cellStyle name="Normal 19 2 10" xfId="1286" xr:uid="{69CBE008-27F0-49C5-92AA-DB03CAC353FA}"/>
    <cellStyle name="Normal 19 2 11" xfId="1287" xr:uid="{C973AC8C-27B5-417F-B831-9E5A399CBB44}"/>
    <cellStyle name="Normal 19 2 12" xfId="1288" xr:uid="{3C00384E-491D-4E94-9E05-F3E92DE9A81B}"/>
    <cellStyle name="Normal 19 2 13" xfId="1289" xr:uid="{C86EE7B2-7586-4900-83AB-F7B733441B94}"/>
    <cellStyle name="Normal 19 2 14" xfId="1290" xr:uid="{4734620B-63D5-4898-A49A-DD68D0463ED8}"/>
    <cellStyle name="Normal 19 2 2" xfId="1291" xr:uid="{F9B398DD-BFB7-4715-AA0E-59F08B4BDEC2}"/>
    <cellStyle name="Normal 19 2 3" xfId="1292" xr:uid="{E93CE8C9-9712-41CE-92FD-653F6BF19A5F}"/>
    <cellStyle name="Normal 19 2 4" xfId="1293" xr:uid="{DE1EDB75-BCFA-481C-A20F-0D1F67CD594D}"/>
    <cellStyle name="Normal 19 2 5" xfId="1294" xr:uid="{27B7860C-E0A1-4BA2-A617-43E9EBD81D5E}"/>
    <cellStyle name="Normal 19 2 6" xfId="1295" xr:uid="{179C50FB-F375-4221-90ED-7498C93BCBAB}"/>
    <cellStyle name="Normal 19 2 7" xfId="1296" xr:uid="{A8463EFB-34CE-4B09-8120-36BE5C17F970}"/>
    <cellStyle name="Normal 19 2 8" xfId="1297" xr:uid="{159A3CD2-A6D7-4335-99DE-0391FC3DEEF5}"/>
    <cellStyle name="Normal 19 2 9" xfId="1298" xr:uid="{E763AFCD-A41F-44DE-83A6-780802912B3C}"/>
    <cellStyle name="Normal 19 20" xfId="1299" xr:uid="{17093DAF-C5A5-4BFB-B3EB-FDD1CE9493D3}"/>
    <cellStyle name="Normal 19 21" xfId="1300" xr:uid="{0EC06756-CF60-4E46-8372-55C844920C28}"/>
    <cellStyle name="Normal 19 22" xfId="1301" xr:uid="{9B0D767B-C11D-4A10-9D3D-43BA152D0242}"/>
    <cellStyle name="Normal 19 23" xfId="1302" xr:uid="{C0DCAEB5-7972-4785-B3F4-4023BC2C51DD}"/>
    <cellStyle name="Normal 19 24" xfId="1303" xr:uid="{6298B5C4-164F-419E-A4DC-1C27D12C3A98}"/>
    <cellStyle name="Normal 19 25" xfId="1304" xr:uid="{537B3DE0-A408-4360-A618-6AFA44ADB2ED}"/>
    <cellStyle name="Normal 19 26" xfId="1305" xr:uid="{86D3833C-537D-43ED-9E5A-971A9212FE94}"/>
    <cellStyle name="Normal 19 27" xfId="1306" xr:uid="{641C45AF-8B28-4113-AA63-C5783D0828DB}"/>
    <cellStyle name="Normal 19 28" xfId="1307" xr:uid="{90587994-B34E-42EA-8C72-3012CBADD641}"/>
    <cellStyle name="Normal 19 29" xfId="1308" xr:uid="{6ECBE185-8AFC-4F86-8FBA-6744762DBB62}"/>
    <cellStyle name="Normal 19 3" xfId="1309" xr:uid="{99DDF0E5-AB80-4677-BA1C-4A8BC6705B7A}"/>
    <cellStyle name="Normal 19 30" xfId="1310" xr:uid="{53816DBF-51CC-49B4-B2A6-36E89BFBC342}"/>
    <cellStyle name="Normal 19 31" xfId="1311" xr:uid="{B16C6F6F-538F-4CD7-96CE-024290EF111D}"/>
    <cellStyle name="Normal 19 32" xfId="1312" xr:uid="{22A2E2A3-C5A2-49C0-B1EA-1E9804A0E7CE}"/>
    <cellStyle name="Normal 19 33" xfId="1313" xr:uid="{77BE8792-298D-4BEE-B6A0-E0AEECE8C02F}"/>
    <cellStyle name="Normal 19 34" xfId="1314" xr:uid="{E01B15FE-23BC-4C19-BA1D-1D35DD4201EB}"/>
    <cellStyle name="Normal 19 35" xfId="1315" xr:uid="{32DBFD87-1AFC-42DB-9BA9-9CE6ACC8A985}"/>
    <cellStyle name="Normal 19 36" xfId="1316" xr:uid="{D2AD24AD-D58C-4090-A9CE-10C357E6A473}"/>
    <cellStyle name="Normal 19 37" xfId="1317" xr:uid="{9A085B25-A853-4E4A-AB5A-DB1C0FF2CDAD}"/>
    <cellStyle name="Normal 19 38" xfId="1318" xr:uid="{EA20BAFB-D329-4152-9878-891C94AA2D89}"/>
    <cellStyle name="Normal 19 39" xfId="1319" xr:uid="{49C258E3-CD5E-4A14-91C0-D9699E2C7977}"/>
    <cellStyle name="Normal 19 4" xfId="1320" xr:uid="{EA6F150D-1A51-4D8B-A93C-51A00DE295E3}"/>
    <cellStyle name="Normal 19 40" xfId="1321" xr:uid="{378B7FEC-992F-4A6D-BA60-FB96D8CA4C6A}"/>
    <cellStyle name="Normal 19 41" xfId="1322" xr:uid="{C1C6B1D7-87CC-46EB-B5F3-2AEF16D3A20E}"/>
    <cellStyle name="Normal 19 42" xfId="1323" xr:uid="{0D2505F0-A9BF-4C97-874B-F14089885C54}"/>
    <cellStyle name="Normal 19 43" xfId="1324" xr:uid="{5DDEE00E-CB42-4B39-A603-A137921CF919}"/>
    <cellStyle name="Normal 19 44" xfId="1325" xr:uid="{408113A8-7F65-449B-AA88-5283771E7EBF}"/>
    <cellStyle name="Normal 19 45" xfId="1326" xr:uid="{E536ABE8-269E-401F-BBD1-50A0831F4750}"/>
    <cellStyle name="Normal 19 46" xfId="1327" xr:uid="{C9BBC902-2B37-4CA1-ABA8-D3AD189D55DE}"/>
    <cellStyle name="Normal 19 47" xfId="1328" xr:uid="{B7C82387-3788-4EA6-AF94-A2897DFC70C4}"/>
    <cellStyle name="Normal 19 48" xfId="1329" xr:uid="{02118CF6-EA22-4C1B-8036-40B43F67BCB3}"/>
    <cellStyle name="Normal 19 49" xfId="1330" xr:uid="{13BCE22D-8480-4FBB-BA1B-E7D859AA21E2}"/>
    <cellStyle name="Normal 19 5" xfId="1331" xr:uid="{054FF181-CC54-446F-A20E-C3E7FA0B6751}"/>
    <cellStyle name="Normal 19 50" xfId="1332" xr:uid="{3512F7BF-22B8-490C-B75A-F01452F11D28}"/>
    <cellStyle name="Normal 19 51" xfId="1333" xr:uid="{383CF4EC-CF78-4DA9-8907-1F85057D3994}"/>
    <cellStyle name="Normal 19 52" xfId="1334" xr:uid="{3CAC0764-30FE-4AD4-BEA0-684C044EB72D}"/>
    <cellStyle name="Normal 19 53" xfId="1335" xr:uid="{4B7B9337-98AE-490F-93F4-F02AD5EDF626}"/>
    <cellStyle name="Normal 19 54" xfId="1336" xr:uid="{4F7B7C6D-1C4A-41A9-8252-25B2C4C85433}"/>
    <cellStyle name="Normal 19 55" xfId="1337" xr:uid="{76C8C805-3CB7-4207-B6DA-7F70536787DF}"/>
    <cellStyle name="Normal 19 56" xfId="1338" xr:uid="{CD0394D0-7549-4EEB-9191-140DE74C7EC9}"/>
    <cellStyle name="Normal 19 57" xfId="1339" xr:uid="{E2EE4119-2609-483E-8076-82F456C4578E}"/>
    <cellStyle name="Normal 19 58" xfId="1340" xr:uid="{83A85F03-69F9-420C-A585-DCE8667CE835}"/>
    <cellStyle name="Normal 19 59" xfId="1341" xr:uid="{B2DA1513-F16D-4A2F-9E53-459687A1AAFF}"/>
    <cellStyle name="Normal 19 6" xfId="1342" xr:uid="{C5650D62-124F-4261-800F-1D4735A3DD88}"/>
    <cellStyle name="Normal 19 60" xfId="1343" xr:uid="{775781AE-DD21-4E72-B986-5BEA80D7FACE}"/>
    <cellStyle name="Normal 19 61" xfId="1344" xr:uid="{39CEB88B-C88F-4C9B-844A-582AD0D05E33}"/>
    <cellStyle name="Normal 19 62" xfId="1345" xr:uid="{07E130DC-D9FC-4E94-9953-D2825E907C28}"/>
    <cellStyle name="Normal 19 63" xfId="1346" xr:uid="{927565A4-3FF2-4F83-897E-7F4CEB862112}"/>
    <cellStyle name="Normal 19 64" xfId="1347" xr:uid="{24975531-5DD8-41BF-A7F0-FE366BC2FFD1}"/>
    <cellStyle name="Normal 19 65" xfId="1348" xr:uid="{8DE7638D-DC37-4023-BF62-E147F1BCB607}"/>
    <cellStyle name="Normal 19 66" xfId="1349" xr:uid="{E5DD1CBA-99C0-471E-A71E-8F8A199CC107}"/>
    <cellStyle name="Normal 19 67" xfId="1350" xr:uid="{EA092927-38EB-4AAE-8B5C-21E8540235C6}"/>
    <cellStyle name="Normal 19 68" xfId="1351" xr:uid="{2D466B16-B0C2-41B8-8D03-58228BBE09B5}"/>
    <cellStyle name="Normal 19 69" xfId="1352" xr:uid="{D1D72FBF-3C35-4B45-AC90-F3DBD166B7C6}"/>
    <cellStyle name="Normal 19 7" xfId="1353" xr:uid="{91E47A68-9817-45DC-9A61-7C14FBF92F27}"/>
    <cellStyle name="Normal 19 70" xfId="1354" xr:uid="{B469BE52-158F-4A11-BD9E-70EE8581A882}"/>
    <cellStyle name="Normal 19 71" xfId="1355" xr:uid="{72237706-C745-4AF5-A856-4E5A74906F2A}"/>
    <cellStyle name="Normal 19 72" xfId="1356" xr:uid="{74BCA1C4-362E-4F6B-AC39-E7CF80506243}"/>
    <cellStyle name="Normal 19 73" xfId="1357" xr:uid="{7904B2EB-FD0E-4B23-A1AE-26A7FA219DDD}"/>
    <cellStyle name="Normal 19 74" xfId="1358" xr:uid="{8CEB722C-44FA-44B6-938D-5B87273C3847}"/>
    <cellStyle name="Normal 19 75" xfId="1359" xr:uid="{97DD9F0F-4030-44A7-9F14-B29180D0BCB3}"/>
    <cellStyle name="Normal 19 76" xfId="1360" xr:uid="{F6A8FA49-5688-41EA-9948-566E86B3FD94}"/>
    <cellStyle name="Normal 19 77" xfId="1361" xr:uid="{E36ABCAD-1EAD-4709-8B35-2D7FCE3E0787}"/>
    <cellStyle name="Normal 19 78" xfId="1362" xr:uid="{F8426E79-CC4B-4747-9B3D-D71F5BCA873F}"/>
    <cellStyle name="Normal 19 79" xfId="1363" xr:uid="{1B92DBBE-0236-48CD-8C89-7FE718A2A165}"/>
    <cellStyle name="Normal 19 8" xfId="1364" xr:uid="{CE273F55-5F64-4AF1-9F96-F2380C3132FF}"/>
    <cellStyle name="Normal 19 80" xfId="1365" xr:uid="{FEACF88C-40D6-4C10-A303-14D9FB1DA8F1}"/>
    <cellStyle name="Normal 19 81" xfId="1366" xr:uid="{7E3354F3-91A2-4C9A-9404-C8B78962F43B}"/>
    <cellStyle name="Normal 19 82" xfId="1367" xr:uid="{CDBDEF49-8AD6-4577-BF31-08618B964C0E}"/>
    <cellStyle name="Normal 19 83" xfId="1368" xr:uid="{7B2372FF-1665-4B45-8724-8E3653304AF8}"/>
    <cellStyle name="Normal 19 84" xfId="1369" xr:uid="{02C24480-0B2E-4EF2-893B-9C37534B6BEB}"/>
    <cellStyle name="Normal 19 85" xfId="1370" xr:uid="{638E26FB-A4BE-426B-B1FD-2C71D102D8E8}"/>
    <cellStyle name="Normal 19 86" xfId="1371" xr:uid="{0D550E64-6B52-4C55-AD73-458ECF6AA4FD}"/>
    <cellStyle name="Normal 19 87" xfId="1372" xr:uid="{8F41AB5E-A684-4E7F-B9B3-E97E82962CFF}"/>
    <cellStyle name="Normal 19 88" xfId="1373" xr:uid="{D99C670A-EEEE-4E73-B77A-1A9CBB784E40}"/>
    <cellStyle name="Normal 19 89" xfId="1374" xr:uid="{65C90000-8EDB-48CD-AA95-E79DAB41DB6B}"/>
    <cellStyle name="Normal 19 9" xfId="1375" xr:uid="{4058F8B0-66A6-4FC7-B9A8-89465EA5DE3E}"/>
    <cellStyle name="Normal 19 90" xfId="1376" xr:uid="{E6B4FA22-C2A2-450F-A74F-854970702525}"/>
    <cellStyle name="Normal 19 91" xfId="1377" xr:uid="{31E37CAC-359D-4937-BF34-C3E0FD0769D3}"/>
    <cellStyle name="Normal 19 92" xfId="1378" xr:uid="{6AE672BC-F1FC-45AE-9726-D9208D2A5CB6}"/>
    <cellStyle name="Normal 19 93" xfId="1379" xr:uid="{7946810C-4738-4597-B853-BEDDD0AC971C}"/>
    <cellStyle name="Normal 19 94" xfId="1380" xr:uid="{9BCAA6EA-AEF3-4A59-8260-BF4647DAF466}"/>
    <cellStyle name="Normal 19 95" xfId="1381" xr:uid="{7F1D0DB7-9F04-415B-9B32-E14E39B3A4C6}"/>
    <cellStyle name="Normal 19 96" xfId="1382" xr:uid="{FF102D9C-0AAB-4CDB-8D6E-E0D994479B5A}"/>
    <cellStyle name="Normal 19 97" xfId="1383" xr:uid="{318BE3EC-7BE2-4652-93AA-A1700001283F}"/>
    <cellStyle name="Normal 19 98" xfId="1384" xr:uid="{D0F2FC21-7A18-4EF2-83FA-952F8E8CC712}"/>
    <cellStyle name="Normal 19 99" xfId="1385" xr:uid="{505DC359-BDA7-428E-B522-B6CCCCC2BDD8}"/>
    <cellStyle name="Normal 2 10" xfId="1386" xr:uid="{C1A3F4AF-27EB-4FA6-A73B-6F035A5F0D56}"/>
    <cellStyle name="Normal 2 11" xfId="1387" xr:uid="{C3926B1F-0417-4C5B-BB9C-310636345121}"/>
    <cellStyle name="Normal 2 12" xfId="1388" xr:uid="{A56CA6E8-B4E4-410F-9EBD-9B51E9EBBA26}"/>
    <cellStyle name="Normal 2 13" xfId="1389" xr:uid="{D4E9CFE1-6E8C-4693-87F3-E7EC3697398E}"/>
    <cellStyle name="Normal 2 14" xfId="1390" xr:uid="{BF74AE83-2491-471B-AB51-07A0C4CBB91C}"/>
    <cellStyle name="Normal 2 15" xfId="1391" xr:uid="{30513E89-65E5-4129-86A9-D1AB09DA8F29}"/>
    <cellStyle name="Normal 2 16" xfId="1392" xr:uid="{C0D4F6CD-B2B2-4C39-9BE1-957E6B8CC9E8}"/>
    <cellStyle name="Normal 2 17" xfId="1393" xr:uid="{69FD6803-2088-44E7-B4C7-2DE04502EEDA}"/>
    <cellStyle name="Normal 2 18" xfId="1394" xr:uid="{3A030B56-AB5B-4F1B-9426-F6AA0CC5E2DC}"/>
    <cellStyle name="Normal 2 19" xfId="1395" xr:uid="{631D11C6-9956-470C-82E9-5D688D574341}"/>
    <cellStyle name="Normal 2 2" xfId="1396" xr:uid="{F83B901D-0405-4007-AA97-6BA8A48C826E}"/>
    <cellStyle name="Normal 2 20" xfId="1397" xr:uid="{788FDFE9-C753-4255-8291-94FDE6950537}"/>
    <cellStyle name="Normal 2 21" xfId="1398" xr:uid="{0938EDE5-EC49-4A22-BB5B-07BD78DE4A5B}"/>
    <cellStyle name="Normal 2 22" xfId="1399" xr:uid="{551764A1-0B1E-48FF-899B-354A0641C9B6}"/>
    <cellStyle name="Normal 2 23" xfId="1400" xr:uid="{EBDE1F9A-4ACD-44DC-8100-84ED06CF0DD8}"/>
    <cellStyle name="Normal 2 24" xfId="1401" xr:uid="{95366595-62BE-4E1D-9F9C-ACAA649DD7A2}"/>
    <cellStyle name="Normal 2 25" xfId="1402" xr:uid="{1AEFCED8-7838-465E-ACF9-D683DAAADFB7}"/>
    <cellStyle name="Normal 2 26" xfId="1403" xr:uid="{A5FB300F-DFDB-452B-A400-92F4188601E3}"/>
    <cellStyle name="Normal 2 3" xfId="1404" xr:uid="{08CC0405-7ECA-4CCE-98DC-B2BE99874297}"/>
    <cellStyle name="Normal 2 4" xfId="1405" xr:uid="{C653D7B6-3C78-450A-8FEF-E48FF0D4D50F}"/>
    <cellStyle name="Normal 2 5" xfId="1406" xr:uid="{FA3A0D84-661D-4635-9036-DE46FECD233A}"/>
    <cellStyle name="Normal 2 6" xfId="1407" xr:uid="{0801D025-D52E-42D6-BF51-BEA88F237DB2}"/>
    <cellStyle name="Normal 2 7" xfId="1408" xr:uid="{F81F269C-8700-418D-A680-CB65A8A5DE3C}"/>
    <cellStyle name="Normal 2 8" xfId="1409" xr:uid="{E089124C-EF81-4BCA-98C8-1216122F098C}"/>
    <cellStyle name="Normal 2 9" xfId="1410" xr:uid="{D4A78BF0-1B99-432E-A6D1-FDB412629060}"/>
    <cellStyle name="Normal 20 10" xfId="1411" xr:uid="{919A50D6-D0EC-42CF-86F1-5F3925F4AFD6}"/>
    <cellStyle name="Normal 20 100" xfId="1412" xr:uid="{9627B0FB-9610-481C-87F1-E00E42814C88}"/>
    <cellStyle name="Normal 20 101" xfId="1413" xr:uid="{4846ADD2-C1ED-4E9E-A7B9-D2653897CAA8}"/>
    <cellStyle name="Normal 20 102" xfId="1414" xr:uid="{A1E56C98-D89D-48CF-AFD2-81DEA6C352C7}"/>
    <cellStyle name="Normal 20 103" xfId="1415" xr:uid="{BCD4512D-FA3D-4B67-A096-474668DD14A4}"/>
    <cellStyle name="Normal 20 104" xfId="1416" xr:uid="{279FECC6-CD45-43E9-B656-FE6912A3DC5A}"/>
    <cellStyle name="Normal 20 105" xfId="1417" xr:uid="{C2061536-85B3-498F-9381-5C9C71080795}"/>
    <cellStyle name="Normal 20 106" xfId="1418" xr:uid="{0514FE30-811A-450E-B06F-6A043F569DCF}"/>
    <cellStyle name="Normal 20 107" xfId="1419" xr:uid="{C9516453-344B-47A8-BE09-A08564A14E05}"/>
    <cellStyle name="Normal 20 108" xfId="1420" xr:uid="{447E0546-ED8F-43F2-8CD0-37C86E975E6D}"/>
    <cellStyle name="Normal 20 109" xfId="1421" xr:uid="{5BC27556-4D02-41FE-9C7E-28805F051E23}"/>
    <cellStyle name="Normal 20 11" xfId="1422" xr:uid="{630FA134-7688-44BF-9A5F-38F620F0BB52}"/>
    <cellStyle name="Normal 20 110" xfId="1423" xr:uid="{38E68D81-055E-43D2-91FB-D39C8F75DEAC}"/>
    <cellStyle name="Normal 20 111" xfId="1424" xr:uid="{E9482AF8-6261-4450-B6EF-210D65B3CF3A}"/>
    <cellStyle name="Normal 20 112" xfId="1425" xr:uid="{36F24C06-6552-4601-A241-48C12CCABB7D}"/>
    <cellStyle name="Normal 20 113" xfId="1426" xr:uid="{DE345070-0137-4341-A6FB-F53A2A51D9B7}"/>
    <cellStyle name="Normal 20 114" xfId="1427" xr:uid="{3C26A3A3-0E15-42D6-B6E2-BEA97C05DE1A}"/>
    <cellStyle name="Normal 20 115" xfId="1428" xr:uid="{0CA98F7E-EE90-4034-995A-E966C81B9395}"/>
    <cellStyle name="Normal 20 116" xfId="1429" xr:uid="{0A7CC420-4834-41EA-B979-7DFE1D664160}"/>
    <cellStyle name="Normal 20 117" xfId="1430" xr:uid="{324C8FD4-8CBE-4D5D-9BC1-295088DA6817}"/>
    <cellStyle name="Normal 20 118" xfId="1431" xr:uid="{AD0F3293-C5B4-4831-B8B0-1F135BEB118F}"/>
    <cellStyle name="Normal 20 119" xfId="1432" xr:uid="{AA63380E-81C4-4117-88FD-EF852DBDFD17}"/>
    <cellStyle name="Normal 20 12" xfId="1433" xr:uid="{B88D8A03-8F15-4F94-BF54-341C69B4580C}"/>
    <cellStyle name="Normal 20 120" xfId="1434" xr:uid="{11452376-C002-4373-B6A1-D849979981A0}"/>
    <cellStyle name="Normal 20 121" xfId="1435" xr:uid="{DD28B89A-D638-4006-9977-7E26629C2D98}"/>
    <cellStyle name="Normal 20 122" xfId="1436" xr:uid="{EC1F0C21-5FF3-444C-82AB-538F800E6566}"/>
    <cellStyle name="Normal 20 123" xfId="1437" xr:uid="{974C9368-F2B9-4D41-8328-31B0A1F769E9}"/>
    <cellStyle name="Normal 20 124" xfId="1438" xr:uid="{88BADB58-5E89-4A5F-B666-D9F77E45214E}"/>
    <cellStyle name="Normal 20 125" xfId="1439" xr:uid="{EC071936-D524-40C8-BF08-F47963404C3D}"/>
    <cellStyle name="Normal 20 126" xfId="1440" xr:uid="{D7F30672-5C54-4918-B3D1-A0D9620A36C7}"/>
    <cellStyle name="Normal 20 127" xfId="1441" xr:uid="{D62FF3F8-7D48-4CA4-BA91-FA1CD99FB6C0}"/>
    <cellStyle name="Normal 20 128" xfId="1442" xr:uid="{514AA62F-F669-4C02-9260-B6D5AAB01522}"/>
    <cellStyle name="Normal 20 129" xfId="1443" xr:uid="{45873BAE-8A6C-4255-943E-53FDBE307683}"/>
    <cellStyle name="Normal 20 13" xfId="1444" xr:uid="{3566012E-0981-4D78-BF8F-43C4399C1299}"/>
    <cellStyle name="Normal 20 130" xfId="1445" xr:uid="{026A0709-04AE-4FC7-AC0D-EA475653C23A}"/>
    <cellStyle name="Normal 20 131" xfId="1446" xr:uid="{B85D8A2A-2841-4F30-A807-CA5028661CB4}"/>
    <cellStyle name="Normal 20 14" xfId="1447" xr:uid="{2BAA4CFF-765A-4DE2-83AE-0A69E8DB0615}"/>
    <cellStyle name="Normal 20 15" xfId="1448" xr:uid="{1CD20D68-DB62-4C51-B868-822111F0397C}"/>
    <cellStyle name="Normal 20 16" xfId="1449" xr:uid="{FC4F40A7-5403-4A69-9363-7A9D13E5F2F5}"/>
    <cellStyle name="Normal 20 17" xfId="1450" xr:uid="{057C5B9A-1173-408F-8956-53D7D29E85E8}"/>
    <cellStyle name="Normal 20 18" xfId="1451" xr:uid="{8E7978BD-E714-4BF8-B20C-482E03177AF2}"/>
    <cellStyle name="Normal 20 19" xfId="1452" xr:uid="{8EE46D26-2DC9-4A78-A2A8-14D187EFB298}"/>
    <cellStyle name="Normal 20 2" xfId="1453" xr:uid="{F0C7C1C4-8AF0-48A8-A62F-84E42AF91983}"/>
    <cellStyle name="Normal 20 2 10" xfId="1454" xr:uid="{5FDE2E00-C269-4FFF-A6DF-543F81A42B8E}"/>
    <cellStyle name="Normal 20 2 11" xfId="1455" xr:uid="{A5441D04-407E-4A77-9ED3-D9ACF4A791B8}"/>
    <cellStyle name="Normal 20 2 12" xfId="1456" xr:uid="{5E191BE9-6C3F-43E3-A990-9D29A9EC90A8}"/>
    <cellStyle name="Normal 20 2 13" xfId="1457" xr:uid="{8FC13A5A-EBEB-43BE-9DFD-5E366008F755}"/>
    <cellStyle name="Normal 20 2 14" xfId="1458" xr:uid="{94719702-6080-4908-B5BE-BA264AEB2D35}"/>
    <cellStyle name="Normal 20 2 2" xfId="1459" xr:uid="{957FF55A-8526-422E-9EAB-8650257E62AD}"/>
    <cellStyle name="Normal 20 2 3" xfId="1460" xr:uid="{166A73AE-D24A-43A3-9D61-E422AD8C43E5}"/>
    <cellStyle name="Normal 20 2 4" xfId="1461" xr:uid="{12A0558B-AB88-443F-BB96-F1A0544541BC}"/>
    <cellStyle name="Normal 20 2 5" xfId="1462" xr:uid="{9A6DC1D4-B865-4C55-80B3-A3BA06DE7171}"/>
    <cellStyle name="Normal 20 2 6" xfId="1463" xr:uid="{CCC7DB1C-135F-4EEF-BEEB-52BBA250FF1C}"/>
    <cellStyle name="Normal 20 2 7" xfId="1464" xr:uid="{C3BE1F93-6745-4DB0-AF15-97A272338EFB}"/>
    <cellStyle name="Normal 20 2 8" xfId="1465" xr:uid="{2863F2CF-00D6-4689-BF92-3846346F5FB2}"/>
    <cellStyle name="Normal 20 2 9" xfId="1466" xr:uid="{ED80AD69-29A1-45A2-BF08-BF2391F7AC00}"/>
    <cellStyle name="Normal 20 20" xfId="1467" xr:uid="{8D10DAF8-0D37-410D-9DE8-59DB4D386CDB}"/>
    <cellStyle name="Normal 20 21" xfId="1468" xr:uid="{DBCAAB0D-95BA-49CE-84BD-E3D13F2C852D}"/>
    <cellStyle name="Normal 20 22" xfId="1469" xr:uid="{06B2F242-D594-4FA1-90E3-DA135BDB3A2B}"/>
    <cellStyle name="Normal 20 23" xfId="1470" xr:uid="{A3E853C8-0385-4812-A69D-6E65075541C6}"/>
    <cellStyle name="Normal 20 24" xfId="1471" xr:uid="{30582965-E6C0-4F3C-A910-332BFADFE6B3}"/>
    <cellStyle name="Normal 20 25" xfId="1472" xr:uid="{BA35FE6D-BC2C-49C3-8813-96099AE39819}"/>
    <cellStyle name="Normal 20 26" xfId="1473" xr:uid="{B945DBE2-030A-421F-881C-909F357B840D}"/>
    <cellStyle name="Normal 20 27" xfId="1474" xr:uid="{F45341EB-ED52-44F8-92E2-1BC2EC658527}"/>
    <cellStyle name="Normal 20 28" xfId="1475" xr:uid="{95A5ED88-DD00-4A5A-8DDB-568D123CF947}"/>
    <cellStyle name="Normal 20 29" xfId="1476" xr:uid="{D6B59F89-676D-47B4-8963-5245D0148C11}"/>
    <cellStyle name="Normal 20 3" xfId="1477" xr:uid="{99CB1E1F-B676-4EB9-8B47-44BEB76DA01D}"/>
    <cellStyle name="Normal 20 30" xfId="1478" xr:uid="{14BE3ED0-8EF2-4A3C-A66C-F72557E71038}"/>
    <cellStyle name="Normal 20 31" xfId="1479" xr:uid="{F2038C01-18C6-4A60-93C0-EFE2AA6CD418}"/>
    <cellStyle name="Normal 20 32" xfId="1480" xr:uid="{1093D785-B2B8-4B89-A0AD-F3037CE8514F}"/>
    <cellStyle name="Normal 20 33" xfId="1481" xr:uid="{1A795DEA-65E9-467B-8A9D-817A6DAE1AB2}"/>
    <cellStyle name="Normal 20 34" xfId="1482" xr:uid="{94ED0EC9-4F43-4052-91C9-A5B971E051CF}"/>
    <cellStyle name="Normal 20 35" xfId="1483" xr:uid="{F2F65288-7A80-4A74-B90D-AF0DDAE507DB}"/>
    <cellStyle name="Normal 20 36" xfId="1484" xr:uid="{CE8B66B3-36CC-4631-A23D-3DF62F4942A9}"/>
    <cellStyle name="Normal 20 37" xfId="1485" xr:uid="{11962879-1773-4695-A115-A7C070142E99}"/>
    <cellStyle name="Normal 20 38" xfId="1486" xr:uid="{28451EEA-C040-4FA9-AE2C-BE4096539251}"/>
    <cellStyle name="Normal 20 39" xfId="1487" xr:uid="{2545AEFD-24DB-4027-97A3-AD6C109120FA}"/>
    <cellStyle name="Normal 20 4" xfId="1488" xr:uid="{82324B4A-AC87-4E33-92F6-F4B0D6AD9030}"/>
    <cellStyle name="Normal 20 40" xfId="1489" xr:uid="{03AF1461-E746-48A1-8262-AC3792F9E93F}"/>
    <cellStyle name="Normal 20 41" xfId="1490" xr:uid="{4C2972BB-1711-4278-8642-E6D01A946043}"/>
    <cellStyle name="Normal 20 42" xfId="1491" xr:uid="{CC82DC98-1B2A-45DC-B07A-18712DB3DCA5}"/>
    <cellStyle name="Normal 20 43" xfId="1492" xr:uid="{9A7E4730-24D1-40DE-BEC5-73F84502A4FB}"/>
    <cellStyle name="Normal 20 44" xfId="1493" xr:uid="{98870328-EF94-432F-9659-37E2CF9D8007}"/>
    <cellStyle name="Normal 20 45" xfId="1494" xr:uid="{7380432C-A57D-48B7-B6B6-1EC28A5E6AA8}"/>
    <cellStyle name="Normal 20 46" xfId="1495" xr:uid="{50244849-EDC4-427B-A300-D9F0EA9D53F0}"/>
    <cellStyle name="Normal 20 47" xfId="1496" xr:uid="{A9F652B0-FA10-4226-B56F-4A73B2534105}"/>
    <cellStyle name="Normal 20 48" xfId="1497" xr:uid="{11169A55-8FF9-4913-9851-3C7015F7D5F6}"/>
    <cellStyle name="Normal 20 49" xfId="1498" xr:uid="{24CC3E8D-5596-46DE-A6CD-27F746556817}"/>
    <cellStyle name="Normal 20 5" xfId="1499" xr:uid="{3A4307A9-BE40-4980-B88F-601148C7E74E}"/>
    <cellStyle name="Normal 20 50" xfId="1500" xr:uid="{FF56DAF0-7D58-42B5-9E97-2DA0331E9D4B}"/>
    <cellStyle name="Normal 20 51" xfId="1501" xr:uid="{F79B4D8E-16E8-46CA-8F8E-6A52DCC7B011}"/>
    <cellStyle name="Normal 20 52" xfId="1502" xr:uid="{ECA7B8EF-A870-4BB6-95C7-8B3CDF85F1A9}"/>
    <cellStyle name="Normal 20 53" xfId="1503" xr:uid="{6FADDF52-84DE-4F9B-9671-7DBD177C7AD0}"/>
    <cellStyle name="Normal 20 54" xfId="1504" xr:uid="{6F08B913-C710-4A73-94CB-35CEAD55AEA6}"/>
    <cellStyle name="Normal 20 55" xfId="1505" xr:uid="{5CAF321C-BBF6-4144-875B-1C6A5D22B7E3}"/>
    <cellStyle name="Normal 20 56" xfId="1506" xr:uid="{584E8E9D-1F73-4A4A-9F77-D6CC330A6772}"/>
    <cellStyle name="Normal 20 57" xfId="1507" xr:uid="{4AFED5C5-0969-48FB-BB9E-89179C68A0B2}"/>
    <cellStyle name="Normal 20 58" xfId="1508" xr:uid="{248BE1E6-34DC-4FD1-9AE9-C84A4BBC71AC}"/>
    <cellStyle name="Normal 20 59" xfId="1509" xr:uid="{322AEFD1-9BC5-45C5-B788-A5190957E60B}"/>
    <cellStyle name="Normal 20 6" xfId="1510" xr:uid="{96844E6A-06C4-4550-BE39-B5A80F49D7DA}"/>
    <cellStyle name="Normal 20 60" xfId="1511" xr:uid="{527C2A1A-11C2-44D5-90F6-556C66DC40E1}"/>
    <cellStyle name="Normal 20 61" xfId="1512" xr:uid="{6E35BD03-5A17-4961-BB69-68099972C4FA}"/>
    <cellStyle name="Normal 20 62" xfId="1513" xr:uid="{A46E61E4-4047-420F-9B8C-9235402925DC}"/>
    <cellStyle name="Normal 20 63" xfId="1514" xr:uid="{A82F4D77-1184-4AA0-BEB7-D4C853ACB778}"/>
    <cellStyle name="Normal 20 64" xfId="1515" xr:uid="{C2DCC56C-97BC-4E65-8867-F8174EDF31CD}"/>
    <cellStyle name="Normal 20 65" xfId="1516" xr:uid="{AC777F9D-EFDD-4EDE-A941-4F2E7C8C9EAE}"/>
    <cellStyle name="Normal 20 66" xfId="1517" xr:uid="{5658BA06-F15D-4222-A8B7-0D6E2D92BCFE}"/>
    <cellStyle name="Normal 20 67" xfId="1518" xr:uid="{558305A7-CCA0-41E9-9C74-180C77365679}"/>
    <cellStyle name="Normal 20 68" xfId="1519" xr:uid="{FBF15666-0A7E-470E-BB31-6073DF5F9239}"/>
    <cellStyle name="Normal 20 69" xfId="1520" xr:uid="{AC3E2C29-7BAF-4F6B-B167-5A0214516180}"/>
    <cellStyle name="Normal 20 7" xfId="1521" xr:uid="{8F2D378C-00A0-482F-90D0-60FFD05BA357}"/>
    <cellStyle name="Normal 20 70" xfId="1522" xr:uid="{144F94FD-752D-4B91-BD16-032D998BBBAA}"/>
    <cellStyle name="Normal 20 71" xfId="1523" xr:uid="{1CB4E94B-8E25-43C8-98A9-EB5DF18E654D}"/>
    <cellStyle name="Normal 20 72" xfId="1524" xr:uid="{51BBD19F-0EC8-458B-AA4B-CF9E6FBD55E5}"/>
    <cellStyle name="Normal 20 73" xfId="1525" xr:uid="{602AF373-5CA5-45EA-A81B-9A2BBE0702ED}"/>
    <cellStyle name="Normal 20 74" xfId="1526" xr:uid="{1C9B2005-5542-4DD3-AFF3-D13086F6C6A6}"/>
    <cellStyle name="Normal 20 75" xfId="1527" xr:uid="{80DD35AF-1B47-4C24-958D-0B5CE5FFDD40}"/>
    <cellStyle name="Normal 20 76" xfId="1528" xr:uid="{3875FE0E-3294-45E9-87E5-8B9D0CDBFFF7}"/>
    <cellStyle name="Normal 20 77" xfId="1529" xr:uid="{BB70A416-8391-49D2-91B2-FD69C5337220}"/>
    <cellStyle name="Normal 20 78" xfId="1530" xr:uid="{A594E70D-7177-4B88-BF99-20918EEF93B6}"/>
    <cellStyle name="Normal 20 79" xfId="1531" xr:uid="{720D59B7-9F85-44D7-9DF9-22D26D874BBE}"/>
    <cellStyle name="Normal 20 8" xfId="1532" xr:uid="{DAEEA8D2-963F-43AA-8E6F-19E75C71022C}"/>
    <cellStyle name="Normal 20 80" xfId="1533" xr:uid="{F00B8879-BCC3-425E-83E6-DB50E566734E}"/>
    <cellStyle name="Normal 20 81" xfId="1534" xr:uid="{EBA0DF85-7B21-4785-98F0-5885F963EA05}"/>
    <cellStyle name="Normal 20 82" xfId="1535" xr:uid="{DC414179-E7A6-4998-9B76-357501A6001A}"/>
    <cellStyle name="Normal 20 83" xfId="1536" xr:uid="{8290CD8B-A534-4E24-AB4B-C538A71E84F8}"/>
    <cellStyle name="Normal 20 84" xfId="1537" xr:uid="{9A16A474-4B62-4055-913C-9132C3B778C6}"/>
    <cellStyle name="Normal 20 85" xfId="1538" xr:uid="{7865B298-AF87-4656-AE11-15419A7E8070}"/>
    <cellStyle name="Normal 20 86" xfId="1539" xr:uid="{67589A04-64F1-4B43-B77E-7D2B60BF1D01}"/>
    <cellStyle name="Normal 20 87" xfId="1540" xr:uid="{6E6BA2E8-4603-40D4-8FEC-A7FFB7F6176F}"/>
    <cellStyle name="Normal 20 88" xfId="1541" xr:uid="{0A6BB578-897C-49CC-AB79-CB5F6804BE03}"/>
    <cellStyle name="Normal 20 89" xfId="1542" xr:uid="{5F22D364-4B01-47E1-A75F-2BBF94115DE5}"/>
    <cellStyle name="Normal 20 9" xfId="1543" xr:uid="{8AF9F3F9-E5EA-46F2-8E02-5A69D3A03D22}"/>
    <cellStyle name="Normal 20 90" xfId="1544" xr:uid="{668FF4BB-E7FF-4433-A624-C6782C8FDC4F}"/>
    <cellStyle name="Normal 20 91" xfId="1545" xr:uid="{B9844947-CA68-4096-AAA4-65DBD93BF22D}"/>
    <cellStyle name="Normal 20 92" xfId="1546" xr:uid="{BC7E3077-9808-442D-8182-D05D52B9EA71}"/>
    <cellStyle name="Normal 20 93" xfId="1547" xr:uid="{836DDBDD-B5F4-4AD9-A4B7-E2AC509BA245}"/>
    <cellStyle name="Normal 20 94" xfId="1548" xr:uid="{4955D875-179A-49EC-9CB5-84642AA9A557}"/>
    <cellStyle name="Normal 20 95" xfId="1549" xr:uid="{01308C88-1488-474A-874F-4E9C25E273E9}"/>
    <cellStyle name="Normal 20 96" xfId="1550" xr:uid="{8978CC99-0661-4EF9-A1F1-4BECAD3A1C5D}"/>
    <cellStyle name="Normal 20 97" xfId="1551" xr:uid="{6496FED8-CAF3-4F03-861F-2D085E0D6766}"/>
    <cellStyle name="Normal 20 98" xfId="1552" xr:uid="{7748E917-E1C0-404A-A5FC-2AACA9E59AD8}"/>
    <cellStyle name="Normal 20 99" xfId="1553" xr:uid="{AB4B5F49-5C0B-4634-B5DF-FBA8E7F2293C}"/>
    <cellStyle name="Normal 21 2" xfId="1554" xr:uid="{154279E3-A8A9-4A8B-A62D-D3B153CDEC73}"/>
    <cellStyle name="Normal 22 10" xfId="1555" xr:uid="{B042840E-6B80-437F-8FDD-45F582ED3870}"/>
    <cellStyle name="Normal 22 100" xfId="1556" xr:uid="{19A121F8-F256-4305-ADAC-3F70D217E449}"/>
    <cellStyle name="Normal 22 101" xfId="1557" xr:uid="{C1FC08D9-9EB1-4BFB-BC39-2635501C2822}"/>
    <cellStyle name="Normal 22 102" xfId="1558" xr:uid="{B16AE7AD-9911-45A2-B951-68F9324F1DFA}"/>
    <cellStyle name="Normal 22 103" xfId="1559" xr:uid="{EB549A0B-D4E1-4593-BAD4-4C5F547FC72C}"/>
    <cellStyle name="Normal 22 104" xfId="1560" xr:uid="{314775C3-FE55-4AC1-8CFC-01B35075C373}"/>
    <cellStyle name="Normal 22 105" xfId="1561" xr:uid="{F6461DDD-992C-48FD-9216-55C52627D6CF}"/>
    <cellStyle name="Normal 22 106" xfId="1562" xr:uid="{0B489248-0F3E-44BB-9FC6-D8D70E5C45CF}"/>
    <cellStyle name="Normal 22 107" xfId="1563" xr:uid="{47F99055-4CD7-44A4-AC60-5D84FA4CC4F1}"/>
    <cellStyle name="Normal 22 108" xfId="1564" xr:uid="{CCFBEF86-32C4-4058-A643-32B3AB4EF46B}"/>
    <cellStyle name="Normal 22 11" xfId="1565" xr:uid="{D9D98C53-4415-4D4F-8E47-830913B86939}"/>
    <cellStyle name="Normal 22 12" xfId="1566" xr:uid="{01026C4F-D335-4341-8A04-90BBDAEBEA0E}"/>
    <cellStyle name="Normal 22 13" xfId="1567" xr:uid="{06E9584A-C574-4965-9622-D5B2E7517044}"/>
    <cellStyle name="Normal 22 14" xfId="1568" xr:uid="{C7B76E76-57DA-463F-819E-F998FFDD5315}"/>
    <cellStyle name="Normal 22 15" xfId="1569" xr:uid="{782A5692-924D-4076-9FE6-1FA0E36EEB15}"/>
    <cellStyle name="Normal 22 16" xfId="1570" xr:uid="{5BD8ACF0-675C-45B1-8D1A-8E7202F49309}"/>
    <cellStyle name="Normal 22 17" xfId="1571" xr:uid="{006D2CC9-585A-4B08-8E3D-B789883FE73D}"/>
    <cellStyle name="Normal 22 18" xfId="1572" xr:uid="{869626BD-553F-4EFC-B66C-062AC38AAD4F}"/>
    <cellStyle name="Normal 22 19" xfId="1573" xr:uid="{0E98130C-8E19-4B20-88EF-FE412056E23C}"/>
    <cellStyle name="Normal 22 2" xfId="1574" xr:uid="{31C74A8F-D1E1-476F-9A55-15C3E8BE47E3}"/>
    <cellStyle name="Normal 22 20" xfId="1575" xr:uid="{29FAFA1F-0EE2-457A-A963-32D9AC2E4FDB}"/>
    <cellStyle name="Normal 22 21" xfId="1576" xr:uid="{48127D76-33F7-4366-8EEC-CA65FF2CBCD2}"/>
    <cellStyle name="Normal 22 22" xfId="1577" xr:uid="{63EF01B9-53AE-436A-A130-F3D3E89E39AD}"/>
    <cellStyle name="Normal 22 23" xfId="1578" xr:uid="{4716E7C1-1652-4085-B40C-B6F347ECF6DF}"/>
    <cellStyle name="Normal 22 24" xfId="1579" xr:uid="{BD8CDD5A-7784-4A5C-B430-0CAF68EB24A0}"/>
    <cellStyle name="Normal 22 25" xfId="1580" xr:uid="{00DE6EA8-DB1C-4FC6-A69B-4A90D9CAC8AB}"/>
    <cellStyle name="Normal 22 26" xfId="1581" xr:uid="{916F3518-1B8D-4FCD-9E2A-0CBEBFBA9DB5}"/>
    <cellStyle name="Normal 22 27" xfId="1582" xr:uid="{A6C13008-EDAE-4CCE-81B3-7DE96BC8E56A}"/>
    <cellStyle name="Normal 22 28" xfId="1583" xr:uid="{9496311E-8A4C-4F76-A7E5-60F00FD91E9D}"/>
    <cellStyle name="Normal 22 29" xfId="1584" xr:uid="{32B25E4A-43CD-4AE3-9857-9F2219E9C3FF}"/>
    <cellStyle name="Normal 22 3" xfId="1585" xr:uid="{7910B8D9-1AC5-4F24-83C9-EC337C135547}"/>
    <cellStyle name="Normal 22 30" xfId="1586" xr:uid="{5A32B403-FE8A-40A6-8B8E-7F65F5313F2E}"/>
    <cellStyle name="Normal 22 31" xfId="1587" xr:uid="{4D86C8A2-9567-4BE7-A8E9-9862B896F0AD}"/>
    <cellStyle name="Normal 22 32" xfId="1588" xr:uid="{53F26832-2400-47C1-AEFE-4D055F56F22E}"/>
    <cellStyle name="Normal 22 33" xfId="1589" xr:uid="{8CE43563-6DBF-44AE-A0F0-F1F3C9C60B31}"/>
    <cellStyle name="Normal 22 34" xfId="1590" xr:uid="{7801B0FF-D713-4F6A-B316-3CAE0E2C8BEA}"/>
    <cellStyle name="Normal 22 35" xfId="1591" xr:uid="{725A201C-766B-4AB2-A2D9-E8D1A49AD3F2}"/>
    <cellStyle name="Normal 22 36" xfId="1592" xr:uid="{F85ADF2E-346E-49FE-BC9E-CE9364898152}"/>
    <cellStyle name="Normal 22 37" xfId="1593" xr:uid="{DD627F40-457C-49BA-B415-750276EFFE5C}"/>
    <cellStyle name="Normal 22 38" xfId="1594" xr:uid="{2B904AE0-1952-4181-936C-5163FE4614F5}"/>
    <cellStyle name="Normal 22 39" xfId="1595" xr:uid="{22504DF1-A5D8-4FCB-A4AC-809A91DA4C9E}"/>
    <cellStyle name="Normal 22 4" xfId="1596" xr:uid="{43C4F5F5-3500-46E8-8CD8-93AA7BA9E642}"/>
    <cellStyle name="Normal 22 40" xfId="1597" xr:uid="{844A7DA5-9712-4616-B03D-347C9C5FCAA1}"/>
    <cellStyle name="Normal 22 41" xfId="1598" xr:uid="{60A48251-DD40-4601-A686-F28F79E169E5}"/>
    <cellStyle name="Normal 22 42" xfId="1599" xr:uid="{209F9BA0-72B6-4A8B-A6D0-DB75CB25DDBE}"/>
    <cellStyle name="Normal 22 43" xfId="1600" xr:uid="{FD76E764-3786-4476-9011-B57754A37719}"/>
    <cellStyle name="Normal 22 44" xfId="1601" xr:uid="{4C88731E-C0B7-4E7E-874A-34AF887DDAF4}"/>
    <cellStyle name="Normal 22 45" xfId="1602" xr:uid="{348570FA-18E4-41BA-80C4-F61A9E208AE1}"/>
    <cellStyle name="Normal 22 46" xfId="1603" xr:uid="{BCEA074F-1F1B-41B6-8AD9-B7D72841EDD0}"/>
    <cellStyle name="Normal 22 47" xfId="1604" xr:uid="{36ABE895-B5EF-4874-B3C5-9274280D1596}"/>
    <cellStyle name="Normal 22 48" xfId="1605" xr:uid="{30F916F3-5356-4870-B928-947CCB479F4E}"/>
    <cellStyle name="Normal 22 49" xfId="1606" xr:uid="{D08049CA-5031-4DE2-BFFD-949F38139F78}"/>
    <cellStyle name="Normal 22 5" xfId="1607" xr:uid="{2BE6D818-C724-40C6-A000-DA3FC47E37EE}"/>
    <cellStyle name="Normal 22 50" xfId="1608" xr:uid="{D7C086CA-7903-4304-BE22-F1793757F00C}"/>
    <cellStyle name="Normal 22 51" xfId="1609" xr:uid="{4D9247CB-75E5-4577-915A-F5DA3E618A2A}"/>
    <cellStyle name="Normal 22 52" xfId="1610" xr:uid="{C584F3D2-6B0B-4943-8280-9DCCBA27178A}"/>
    <cellStyle name="Normal 22 53" xfId="1611" xr:uid="{044F0324-C1E9-47EF-B59D-33926C89E67A}"/>
    <cellStyle name="Normal 22 54" xfId="1612" xr:uid="{CC206014-A5A0-4FD1-B033-99E5AB2811A8}"/>
    <cellStyle name="Normal 22 55" xfId="1613" xr:uid="{EBAED126-33F4-4798-AEF2-B22FF8B85807}"/>
    <cellStyle name="Normal 22 56" xfId="1614" xr:uid="{9153A459-840E-4CE3-BF82-0669F1AD7FBF}"/>
    <cellStyle name="Normal 22 57" xfId="1615" xr:uid="{06C140E0-E75A-4731-94E6-835EE6189AFE}"/>
    <cellStyle name="Normal 22 58" xfId="1616" xr:uid="{3CD68F68-560A-4434-8685-B62FFF4FB559}"/>
    <cellStyle name="Normal 22 59" xfId="1617" xr:uid="{7E1C9781-E5D3-4D0E-9B73-5A69B8174C18}"/>
    <cellStyle name="Normal 22 6" xfId="1618" xr:uid="{731D2799-8225-48CB-8916-0FF4CD7B14C9}"/>
    <cellStyle name="Normal 22 60" xfId="1619" xr:uid="{A91494DF-EC17-4503-86A5-C41A6267944B}"/>
    <cellStyle name="Normal 22 61" xfId="1620" xr:uid="{D8EF36B7-507D-4F1D-9D1F-8045F1DCF1D3}"/>
    <cellStyle name="Normal 22 62" xfId="1621" xr:uid="{F16CA701-BE32-4F5F-B7E5-998499A5E18F}"/>
    <cellStyle name="Normal 22 63" xfId="1622" xr:uid="{E59E2866-9571-4BE8-A043-5DF61DACEDCD}"/>
    <cellStyle name="Normal 22 64" xfId="1623" xr:uid="{3B9FF9C9-C3F1-4BE6-A6A9-8414FA6E6B1C}"/>
    <cellStyle name="Normal 22 65" xfId="1624" xr:uid="{2B01C81E-D38C-4E93-8B4A-1D687CD6030C}"/>
    <cellStyle name="Normal 22 66" xfId="1625" xr:uid="{FBC77BD4-967F-485C-B440-C0DD5CBA0F96}"/>
    <cellStyle name="Normal 22 67" xfId="1626" xr:uid="{8A226BF5-DC17-41EC-9247-EC8C7C4EB1D2}"/>
    <cellStyle name="Normal 22 68" xfId="1627" xr:uid="{EB14E08B-4DB6-4EDD-BF44-5BB43CB00C2A}"/>
    <cellStyle name="Normal 22 69" xfId="1628" xr:uid="{FDB06147-4132-466F-A90D-14772D5CF6E1}"/>
    <cellStyle name="Normal 22 7" xfId="1629" xr:uid="{65E3A562-3335-44F2-A00D-271D433A5F34}"/>
    <cellStyle name="Normal 22 70" xfId="1630" xr:uid="{A27A92C9-FA4A-4352-860E-7332D52D821A}"/>
    <cellStyle name="Normal 22 71" xfId="1631" xr:uid="{D184E41E-7546-4B21-A073-DCFD97145FD3}"/>
    <cellStyle name="Normal 22 72" xfId="1632" xr:uid="{624B75B3-C54E-413C-A31B-3AF9406F78CC}"/>
    <cellStyle name="Normal 22 73" xfId="1633" xr:uid="{398C6601-26B1-4EE9-A9A9-8C7785892E3F}"/>
    <cellStyle name="Normal 22 74" xfId="1634" xr:uid="{4D04866E-2805-4C2A-BCDD-5A3D5A28435C}"/>
    <cellStyle name="Normal 22 75" xfId="1635" xr:uid="{F13491AC-FB3A-4C06-8A7E-2EA3B9354398}"/>
    <cellStyle name="Normal 22 76" xfId="1636" xr:uid="{60666967-B11E-456E-85CA-B5AFB9D7DF54}"/>
    <cellStyle name="Normal 22 77" xfId="1637" xr:uid="{669A42FE-66A7-4C9A-AE73-20894EE10572}"/>
    <cellStyle name="Normal 22 78" xfId="1638" xr:uid="{0CA4260C-6372-41D3-A67A-7ACACBF6BEBB}"/>
    <cellStyle name="Normal 22 79" xfId="1639" xr:uid="{C43149F4-FDA2-47B1-9CB2-76B3C96DDC7D}"/>
    <cellStyle name="Normal 22 8" xfId="1640" xr:uid="{2E81818D-5969-43D0-81A0-90EDBDCA103A}"/>
    <cellStyle name="Normal 22 80" xfId="1641" xr:uid="{5EE7A8FC-7824-4A87-822C-FC3E0ACE369E}"/>
    <cellStyle name="Normal 22 81" xfId="1642" xr:uid="{2A4EF78D-4C13-49B5-91A2-47683FE5BF89}"/>
    <cellStyle name="Normal 22 82" xfId="1643" xr:uid="{1FAD7D51-C8E9-48BF-8BFB-60E5DB9ADE57}"/>
    <cellStyle name="Normal 22 83" xfId="1644" xr:uid="{653968D9-8FA4-499B-8728-EA4F672CF400}"/>
    <cellStyle name="Normal 22 84" xfId="1645" xr:uid="{D59B34A0-0BB7-4B10-9139-FCF4DC8DD2BE}"/>
    <cellStyle name="Normal 22 85" xfId="1646" xr:uid="{62285B8D-C103-4755-A96E-9F746F3836F9}"/>
    <cellStyle name="Normal 22 86" xfId="1647" xr:uid="{85A905EA-8D28-4819-9659-4ED35B737564}"/>
    <cellStyle name="Normal 22 87" xfId="1648" xr:uid="{51CDEBB4-FD84-4CC5-B8E6-3BD47D2EA7F6}"/>
    <cellStyle name="Normal 22 88" xfId="1649" xr:uid="{48900F49-B001-4527-996C-00099CD89020}"/>
    <cellStyle name="Normal 22 89" xfId="1650" xr:uid="{1941D642-C585-4371-8776-C5B39742B8EA}"/>
    <cellStyle name="Normal 22 9" xfId="1651" xr:uid="{75448CF0-68A9-4DF2-A707-1DCA8D578B00}"/>
    <cellStyle name="Normal 22 90" xfId="1652" xr:uid="{BD6B92AD-A6E7-490D-BFAE-02E13C998B73}"/>
    <cellStyle name="Normal 22 91" xfId="1653" xr:uid="{A65DAEDA-2117-40F9-81F2-20E71DDE1FBF}"/>
    <cellStyle name="Normal 22 92" xfId="1654" xr:uid="{65413791-98A1-445F-9B65-55DC25708729}"/>
    <cellStyle name="Normal 22 93" xfId="1655" xr:uid="{682AD6D9-BF6D-4DB7-93C2-E21FCDCCCB38}"/>
    <cellStyle name="Normal 22 94" xfId="1656" xr:uid="{5BE47FA8-4992-4C62-BF2C-FF3C357FF46C}"/>
    <cellStyle name="Normal 22 95" xfId="1657" xr:uid="{28CDD585-DF16-47C2-B56B-1DDE8A2527FD}"/>
    <cellStyle name="Normal 22 96" xfId="1658" xr:uid="{7050F57D-F45D-4430-AD70-183E566B836E}"/>
    <cellStyle name="Normal 22 97" xfId="1659" xr:uid="{4A20B548-65EC-4406-BE7F-5A1F83764FB1}"/>
    <cellStyle name="Normal 22 98" xfId="1660" xr:uid="{784D6388-3EE5-411A-9602-A04E0ABB4BCF}"/>
    <cellStyle name="Normal 22 99" xfId="1661" xr:uid="{8D0009BD-057F-4113-962F-2EDB7E41CDCC}"/>
    <cellStyle name="Normal 23 10" xfId="1662" xr:uid="{211D3904-B657-4A5D-BCE3-3C82A06656B3}"/>
    <cellStyle name="Normal 23 100" xfId="1663" xr:uid="{FCED12F8-038C-4720-92D6-7DDC098FA086}"/>
    <cellStyle name="Normal 23 101" xfId="1664" xr:uid="{DAB77C00-B09E-4088-814C-44BBFDB9CC39}"/>
    <cellStyle name="Normal 23 102" xfId="1665" xr:uid="{192D2D6C-AAD2-43AB-9AC6-C30944CF7C56}"/>
    <cellStyle name="Normal 23 103" xfId="1666" xr:uid="{C426C82E-99DD-443C-8E2A-CB843DA5A92B}"/>
    <cellStyle name="Normal 23 104" xfId="1667" xr:uid="{66AD8C96-C376-4AC0-8EE6-337EF3F2D312}"/>
    <cellStyle name="Normal 23 105" xfId="1668" xr:uid="{3366FC87-F13C-48FE-8771-8CED1200E210}"/>
    <cellStyle name="Normal 23 106" xfId="1669" xr:uid="{42F37003-BBBF-4C25-A3AE-2166B04D3503}"/>
    <cellStyle name="Normal 23 107" xfId="1670" xr:uid="{8C351DBD-0CFC-48DB-AEE9-EDBC0AA76621}"/>
    <cellStyle name="Normal 23 108" xfId="1671" xr:uid="{0E2750B7-2E76-475D-949E-A52F2A129013}"/>
    <cellStyle name="Normal 23 11" xfId="1672" xr:uid="{C37D1CCC-26FC-47C5-B9D8-8B819786CEFE}"/>
    <cellStyle name="Normal 23 12" xfId="1673" xr:uid="{640E3536-67C5-4B98-891B-B70E258FBAE1}"/>
    <cellStyle name="Normal 23 13" xfId="1674" xr:uid="{96E9C1C0-0C3D-4289-927F-571CBA9DFC1F}"/>
    <cellStyle name="Normal 23 14" xfId="1675" xr:uid="{1FEA429D-0A61-419C-AF82-1325E02FA44C}"/>
    <cellStyle name="Normal 23 15" xfId="1676" xr:uid="{8CBA45A6-23C2-45FB-8FDE-E71F7D40620A}"/>
    <cellStyle name="Normal 23 16" xfId="1677" xr:uid="{10BA5FCC-F9DD-4ABF-85CD-FFE4B2A36A19}"/>
    <cellStyle name="Normal 23 17" xfId="1678" xr:uid="{FA7BC982-983B-44F6-A268-8A90FECC45CA}"/>
    <cellStyle name="Normal 23 18" xfId="1679" xr:uid="{1A8C967C-2588-40E6-B1DD-62B67F9AE005}"/>
    <cellStyle name="Normal 23 19" xfId="1680" xr:uid="{70270B7B-9039-4E7C-9633-4941B2EDD5C0}"/>
    <cellStyle name="Normal 23 2" xfId="1681" xr:uid="{17A22D6F-521C-4F89-86F4-D96F461CF6DE}"/>
    <cellStyle name="Normal 23 20" xfId="1682" xr:uid="{E957C085-788F-48FC-AB15-73149EE23A18}"/>
    <cellStyle name="Normal 23 21" xfId="1683" xr:uid="{4E47E136-AF31-4691-AD9B-8B271F96A054}"/>
    <cellStyle name="Normal 23 22" xfId="1684" xr:uid="{E30372BA-E277-422D-AD37-56A77CF0EA79}"/>
    <cellStyle name="Normal 23 23" xfId="1685" xr:uid="{56233826-A924-4471-8699-BA357E46FC91}"/>
    <cellStyle name="Normal 23 24" xfId="1686" xr:uid="{7ACD92C9-275B-4CF8-A0A1-7340AC0622B3}"/>
    <cellStyle name="Normal 23 25" xfId="1687" xr:uid="{19995090-EBF7-43E6-962E-D1A0D14415C2}"/>
    <cellStyle name="Normal 23 26" xfId="1688" xr:uid="{E63B1356-57D9-4EBF-913A-DCCCBCB577F3}"/>
    <cellStyle name="Normal 23 27" xfId="1689" xr:uid="{79B6BF97-CDC2-41C0-AB9E-A89258DE09A2}"/>
    <cellStyle name="Normal 23 28" xfId="1690" xr:uid="{EB154C1E-311A-4272-95AB-B13E1F7B8666}"/>
    <cellStyle name="Normal 23 29" xfId="1691" xr:uid="{E16675F9-92C3-4980-A93A-B1206831E029}"/>
    <cellStyle name="Normal 23 3" xfId="1692" xr:uid="{110942B1-933D-4D9F-85D4-F8E4F08D8209}"/>
    <cellStyle name="Normal 23 30" xfId="1693" xr:uid="{C27772F2-8B7A-44E7-8716-D353F742D184}"/>
    <cellStyle name="Normal 23 31" xfId="1694" xr:uid="{3196F939-D066-45FB-AA5C-418E15C4ED44}"/>
    <cellStyle name="Normal 23 32" xfId="1695" xr:uid="{26E5DB19-84DF-46F8-8A9D-AD3EB97B5CEB}"/>
    <cellStyle name="Normal 23 33" xfId="1696" xr:uid="{B9B059EA-F65B-4F0F-9745-E86041806479}"/>
    <cellStyle name="Normal 23 34" xfId="1697" xr:uid="{15C90E1C-A516-4ABE-8529-3CF9E1D557BB}"/>
    <cellStyle name="Normal 23 35" xfId="1698" xr:uid="{4AB4E7D8-F114-46D0-B68F-019D3B927751}"/>
    <cellStyle name="Normal 23 36" xfId="1699" xr:uid="{FCFDD955-84AD-487B-BF11-45F26BFC09EA}"/>
    <cellStyle name="Normal 23 37" xfId="1700" xr:uid="{A57F830F-A054-46EE-B048-DBF1A1520AE9}"/>
    <cellStyle name="Normal 23 38" xfId="1701" xr:uid="{ECADB12C-B5B4-4283-B245-708DEE08EC86}"/>
    <cellStyle name="Normal 23 39" xfId="1702" xr:uid="{055DED0C-A619-469D-B50C-81B83184C9E0}"/>
    <cellStyle name="Normal 23 4" xfId="1703" xr:uid="{19F2D9D8-55E4-4EFB-8B45-6F3F1BF40E98}"/>
    <cellStyle name="Normal 23 40" xfId="1704" xr:uid="{23338CFE-DEB5-40D2-B2D6-4D6BF95A3A29}"/>
    <cellStyle name="Normal 23 41" xfId="1705" xr:uid="{14D541FE-D58B-4795-A796-29EEEAA63111}"/>
    <cellStyle name="Normal 23 42" xfId="1706" xr:uid="{C99F7F0D-532C-4D03-8B34-854700478A3F}"/>
    <cellStyle name="Normal 23 43" xfId="1707" xr:uid="{9E3984A2-9CEB-4617-9334-61DBAFCF82CB}"/>
    <cellStyle name="Normal 23 44" xfId="1708" xr:uid="{09F50075-6BAE-4D20-9E40-1227CCEBE8DB}"/>
    <cellStyle name="Normal 23 45" xfId="1709" xr:uid="{4A642F9A-ABB0-48B3-911F-271C5F1EEB87}"/>
    <cellStyle name="Normal 23 46" xfId="1710" xr:uid="{36D08116-D1E4-4F3E-A508-F26F15489417}"/>
    <cellStyle name="Normal 23 47" xfId="1711" xr:uid="{535509EB-C6E9-42A3-AAD6-58932FCCDD0F}"/>
    <cellStyle name="Normal 23 48" xfId="1712" xr:uid="{F67B1C03-7FA5-4468-BC5B-736C5A5E7E1A}"/>
    <cellStyle name="Normal 23 49" xfId="1713" xr:uid="{6E5367B8-14F1-4709-BBC2-F176D98FB697}"/>
    <cellStyle name="Normal 23 5" xfId="1714" xr:uid="{5FE1BAD6-9132-494F-8C30-59D68BBA322B}"/>
    <cellStyle name="Normal 23 50" xfId="1715" xr:uid="{57FF5EFE-9562-4C6C-9761-D0887EA7A637}"/>
    <cellStyle name="Normal 23 51" xfId="1716" xr:uid="{74C15211-4A46-4D41-80AA-56DB47044408}"/>
    <cellStyle name="Normal 23 52" xfId="1717" xr:uid="{46513020-2996-4817-966E-674EC9DFD356}"/>
    <cellStyle name="Normal 23 53" xfId="1718" xr:uid="{1B9BFB3D-7339-43E8-9A3B-40A78EA48B4E}"/>
    <cellStyle name="Normal 23 54" xfId="1719" xr:uid="{350F14F0-7E7B-47DB-B5CB-58F14EE09DFC}"/>
    <cellStyle name="Normal 23 55" xfId="1720" xr:uid="{CA1D3102-C656-428A-9759-2AA0B8D93E28}"/>
    <cellStyle name="Normal 23 56" xfId="1721" xr:uid="{89A6E565-4116-4525-9562-0288A20C6F2D}"/>
    <cellStyle name="Normal 23 57" xfId="1722" xr:uid="{C0813AC9-73C0-4678-BB30-9D706CB82A71}"/>
    <cellStyle name="Normal 23 58" xfId="1723" xr:uid="{5F2013B0-405F-4D2D-9C30-BCAF8806DA0A}"/>
    <cellStyle name="Normal 23 59" xfId="1724" xr:uid="{EC56577D-ED5B-416C-AF02-A1E945C2E10B}"/>
    <cellStyle name="Normal 23 6" xfId="1725" xr:uid="{C169E9E3-0FB0-41C7-BF1B-4923ABEC3F61}"/>
    <cellStyle name="Normal 23 60" xfId="1726" xr:uid="{3EC0E79A-1250-4D19-92AE-C83069A7FDC1}"/>
    <cellStyle name="Normal 23 61" xfId="1727" xr:uid="{A813E9F1-195D-491B-848C-8D1C83EF8E6A}"/>
    <cellStyle name="Normal 23 62" xfId="1728" xr:uid="{4600A65F-E5B0-4BF5-8A7F-3FFFAB76A681}"/>
    <cellStyle name="Normal 23 63" xfId="1729" xr:uid="{BF809C23-BDEB-4EDE-A61C-053259FBC488}"/>
    <cellStyle name="Normal 23 64" xfId="1730" xr:uid="{7330A8CD-F8D7-4E27-88E1-993CC5EC01EB}"/>
    <cellStyle name="Normal 23 65" xfId="1731" xr:uid="{EDB3B1B8-21A9-495E-8CF6-053F16D300D2}"/>
    <cellStyle name="Normal 23 66" xfId="1732" xr:uid="{4CA2D7C2-1077-4207-83DF-8010576D9BEE}"/>
    <cellStyle name="Normal 23 67" xfId="1733" xr:uid="{A33232D1-9859-45FF-B86B-44F838E821CB}"/>
    <cellStyle name="Normal 23 68" xfId="1734" xr:uid="{131F158B-9AB6-4672-B639-B4535B5DF8AB}"/>
    <cellStyle name="Normal 23 69" xfId="1735" xr:uid="{68A866ED-AFC4-4C96-A35E-E10AF28C8F3C}"/>
    <cellStyle name="Normal 23 7" xfId="1736" xr:uid="{B1FC2685-3AC7-4558-BEDD-937674683FBC}"/>
    <cellStyle name="Normal 23 70" xfId="1737" xr:uid="{2E628839-D49C-4745-9982-A3BC0B2AEECC}"/>
    <cellStyle name="Normal 23 71" xfId="1738" xr:uid="{0328BBD4-26AB-46AC-A472-FE3648217BE9}"/>
    <cellStyle name="Normal 23 72" xfId="1739" xr:uid="{91962600-54C9-4FF4-91B6-911F03E41D02}"/>
    <cellStyle name="Normal 23 73" xfId="1740" xr:uid="{F62DB79A-5BFC-4C3E-A4D4-0D323A02867B}"/>
    <cellStyle name="Normal 23 74" xfId="1741" xr:uid="{1A402F97-E2B0-4EED-A66C-1C93BA28720A}"/>
    <cellStyle name="Normal 23 75" xfId="1742" xr:uid="{466B4DE7-E50D-4524-9265-46126BEF2C52}"/>
    <cellStyle name="Normal 23 76" xfId="1743" xr:uid="{44DCCC69-EC77-4229-8BDC-02647C93D5FA}"/>
    <cellStyle name="Normal 23 77" xfId="1744" xr:uid="{77D2004A-92E9-4B79-9730-D232E43B02D4}"/>
    <cellStyle name="Normal 23 78" xfId="1745" xr:uid="{CBCCAB75-5128-420B-A17F-9D08C0ED2AB5}"/>
    <cellStyle name="Normal 23 79" xfId="1746" xr:uid="{EC48B0A1-F16F-46C6-8BD9-7C0F4C4C3B76}"/>
    <cellStyle name="Normal 23 8" xfId="1747" xr:uid="{BA806A70-58D0-48F0-955B-90F767774F6D}"/>
    <cellStyle name="Normal 23 80" xfId="1748" xr:uid="{D0F2C1ED-E0EC-4992-8979-0ADBE0671746}"/>
    <cellStyle name="Normal 23 81" xfId="1749" xr:uid="{71E19EC4-C536-479C-8B32-612758EC452E}"/>
    <cellStyle name="Normal 23 82" xfId="1750" xr:uid="{D0E3DBEA-DF94-43F8-9413-73FDE0167D06}"/>
    <cellStyle name="Normal 23 83" xfId="1751" xr:uid="{E444FA95-B30E-4BEF-9385-4F526169E5D7}"/>
    <cellStyle name="Normal 23 84" xfId="1752" xr:uid="{3B9B2537-508D-45D4-942B-53108C6DACF8}"/>
    <cellStyle name="Normal 23 85" xfId="1753" xr:uid="{7BBB7847-6240-4D89-84D7-A31614E5EE89}"/>
    <cellStyle name="Normal 23 86" xfId="1754" xr:uid="{78646F25-420F-4F0D-A38E-C303D69C91E2}"/>
    <cellStyle name="Normal 23 87" xfId="1755" xr:uid="{2AF1CC59-601E-40A2-B34C-E3E2731D5F46}"/>
    <cellStyle name="Normal 23 88" xfId="1756" xr:uid="{FC114E78-A8DB-4D2D-9E78-2FC8D25FB50C}"/>
    <cellStyle name="Normal 23 89" xfId="1757" xr:uid="{1ABBA3CE-9155-4226-A5A7-6B349A2DE19B}"/>
    <cellStyle name="Normal 23 9" xfId="1758" xr:uid="{4666238B-D798-41E8-A960-11211CBB94E2}"/>
    <cellStyle name="Normal 23 90" xfId="1759" xr:uid="{DC644661-87BD-4164-ABEF-0228C3E8A2B3}"/>
    <cellStyle name="Normal 23 91" xfId="1760" xr:uid="{C2F6E0B5-1374-4338-A832-EB4462B2EB65}"/>
    <cellStyle name="Normal 23 92" xfId="1761" xr:uid="{B70B2D14-6089-40AA-8C97-84D4EF78AC5E}"/>
    <cellStyle name="Normal 23 93" xfId="1762" xr:uid="{26924416-DCF1-4D90-AC1A-0FFA20DC3554}"/>
    <cellStyle name="Normal 23 94" xfId="1763" xr:uid="{665B745C-76C7-455D-9AD2-2F833E01BAD6}"/>
    <cellStyle name="Normal 23 95" xfId="1764" xr:uid="{A4AA1DFC-7ABF-4AA8-8180-19BC0FB2FF5C}"/>
    <cellStyle name="Normal 23 96" xfId="1765" xr:uid="{F87C8216-E499-4B12-8354-F2CCB6B1A9E7}"/>
    <cellStyle name="Normal 23 97" xfId="1766" xr:uid="{3E8B0E6C-0F9B-4F11-A1E1-2C1879FEAB4A}"/>
    <cellStyle name="Normal 23 98" xfId="1767" xr:uid="{82E6CB1C-8752-41A8-BD9A-9CAECDD69AAB}"/>
    <cellStyle name="Normal 23 99" xfId="1768" xr:uid="{9471637A-7D90-438D-9B1C-AF3B4E7D803C}"/>
    <cellStyle name="Normal 24 10" xfId="1769" xr:uid="{74E6DAF4-2B15-4912-AD3C-E5215713854A}"/>
    <cellStyle name="Normal 24 100" xfId="1770" xr:uid="{6634E1BC-9926-420B-97AD-01D5E00A8A42}"/>
    <cellStyle name="Normal 24 101" xfId="1771" xr:uid="{C5D0BC34-86FF-4E06-B8C3-1DD4FBBC438B}"/>
    <cellStyle name="Normal 24 102" xfId="1772" xr:uid="{BEF8B84B-8EA2-415A-8D88-00D87009A71A}"/>
    <cellStyle name="Normal 24 103" xfId="1773" xr:uid="{6A36A7A7-C0A9-4EA6-929F-FCB7377DA99A}"/>
    <cellStyle name="Normal 24 104" xfId="1774" xr:uid="{3FED206A-A1F6-47D4-8AE6-E64C5360E459}"/>
    <cellStyle name="Normal 24 105" xfId="1775" xr:uid="{6A50A24E-A5C5-4BD1-8A6D-5277BAC5D70E}"/>
    <cellStyle name="Normal 24 106" xfId="1776" xr:uid="{72A7F5F2-4AAA-4D96-9C8F-9A5F7A3641B0}"/>
    <cellStyle name="Normal 24 107" xfId="1777" xr:uid="{0AF3AAFC-FC7C-48FE-978E-08CF8DB3B1A8}"/>
    <cellStyle name="Normal 24 108" xfId="1778" xr:uid="{CAF60A8E-0CAD-4391-91ED-21F94513E413}"/>
    <cellStyle name="Normal 24 11" xfId="1779" xr:uid="{B3FEDC5F-7695-47FF-9F72-1E3D8E36A532}"/>
    <cellStyle name="Normal 24 12" xfId="1780" xr:uid="{321D7D8A-1879-4BCC-8DF1-572C1CBFE995}"/>
    <cellStyle name="Normal 24 13" xfId="1781" xr:uid="{20C8FECC-7234-40D4-8178-DEED40CB2E57}"/>
    <cellStyle name="Normal 24 14" xfId="1782" xr:uid="{EFA28BCC-EA12-41ED-8D82-5A67AB08403D}"/>
    <cellStyle name="Normal 24 15" xfId="1783" xr:uid="{93010477-0BF1-4037-B97D-9981A11E2081}"/>
    <cellStyle name="Normal 24 16" xfId="1784" xr:uid="{CBBA66D2-E6AF-44C7-9B41-CA0CA7C7BFB8}"/>
    <cellStyle name="Normal 24 17" xfId="1785" xr:uid="{54159E98-C55C-4332-8804-93460E3922A4}"/>
    <cellStyle name="Normal 24 18" xfId="1786" xr:uid="{76825E30-4CBF-450F-8942-F5EE240460D4}"/>
    <cellStyle name="Normal 24 19" xfId="1787" xr:uid="{E5B25DB3-E4B1-42D6-92EB-B918E4AC0D47}"/>
    <cellStyle name="Normal 24 2" xfId="1788" xr:uid="{BC5FCD82-0523-4A46-AC96-C43F390B8E98}"/>
    <cellStyle name="Normal 24 20" xfId="1789" xr:uid="{944EF7BD-0B8D-4EC9-B454-451B36F5249E}"/>
    <cellStyle name="Normal 24 21" xfId="1790" xr:uid="{2F27BCA9-5E45-4208-BED1-C93002678127}"/>
    <cellStyle name="Normal 24 22" xfId="1791" xr:uid="{EA1BB6E3-4C0E-4927-A14E-B58B6081782E}"/>
    <cellStyle name="Normal 24 23" xfId="1792" xr:uid="{37E24343-2231-426F-8576-D5FCEFF60C0D}"/>
    <cellStyle name="Normal 24 24" xfId="1793" xr:uid="{9A7E185E-BE65-46D9-95DD-24CD98A4F0BE}"/>
    <cellStyle name="Normal 24 25" xfId="1794" xr:uid="{49D6C0AD-5E50-4114-95AA-28B6EE20F0AA}"/>
    <cellStyle name="Normal 24 26" xfId="1795" xr:uid="{AFCD2EA2-17E1-4A24-A7FE-9F78097DDD06}"/>
    <cellStyle name="Normal 24 27" xfId="1796" xr:uid="{C4898BA5-9B31-4A0A-B683-F96338CB756B}"/>
    <cellStyle name="Normal 24 28" xfId="1797" xr:uid="{5D186008-9B49-450A-AAE1-DDF41EA23AC1}"/>
    <cellStyle name="Normal 24 29" xfId="1798" xr:uid="{61ED7D35-EBE6-4397-9645-288CDF9DA547}"/>
    <cellStyle name="Normal 24 3" xfId="1799" xr:uid="{600B18DF-AAEC-4B12-8BAC-C4A2C1B69715}"/>
    <cellStyle name="Normal 24 30" xfId="1800" xr:uid="{2129A5B1-BF06-4CD5-8A53-BC041419F183}"/>
    <cellStyle name="Normal 24 31" xfId="1801" xr:uid="{9867EB6C-A3FD-414B-9D01-8622106AFC3A}"/>
    <cellStyle name="Normal 24 32" xfId="1802" xr:uid="{80CF9A21-2210-43B7-A157-0CB061B3346A}"/>
    <cellStyle name="Normal 24 33" xfId="1803" xr:uid="{1228787C-247A-4A94-9982-706C058FB414}"/>
    <cellStyle name="Normal 24 34" xfId="1804" xr:uid="{63D46DC7-C260-4789-80E0-CE256258E8FC}"/>
    <cellStyle name="Normal 24 35" xfId="1805" xr:uid="{5F86F31F-6E3E-4617-A36A-AFCC0A10A671}"/>
    <cellStyle name="Normal 24 36" xfId="1806" xr:uid="{61E6D0C9-9B49-4CF2-BAF0-7DE568E03540}"/>
    <cellStyle name="Normal 24 37" xfId="1807" xr:uid="{5A013AC9-DA43-4007-909A-5743495AC169}"/>
    <cellStyle name="Normal 24 38" xfId="1808" xr:uid="{72280D06-F56E-46AF-900B-05E725BCFB0A}"/>
    <cellStyle name="Normal 24 39" xfId="1809" xr:uid="{D87CB63D-2B10-44C8-A98E-DEBFE6CA5796}"/>
    <cellStyle name="Normal 24 4" xfId="1810" xr:uid="{362B343A-92D6-47F5-98F0-7571CDD0C37E}"/>
    <cellStyle name="Normal 24 40" xfId="1811" xr:uid="{C20260BB-C127-4250-A10C-342A92F9E592}"/>
    <cellStyle name="Normal 24 41" xfId="1812" xr:uid="{A693CE61-1849-455A-85D8-5B4D3D828F31}"/>
    <cellStyle name="Normal 24 42" xfId="1813" xr:uid="{16DE891E-B205-4416-8884-3BF0C2CFDB38}"/>
    <cellStyle name="Normal 24 43" xfId="1814" xr:uid="{C1B3F007-AC11-417A-8D78-2D45567896C9}"/>
    <cellStyle name="Normal 24 44" xfId="1815" xr:uid="{B5261275-C5BB-4FAA-965A-0DFA37CEACEF}"/>
    <cellStyle name="Normal 24 45" xfId="1816" xr:uid="{C5889D1A-802F-4B6E-8904-063E8701152A}"/>
    <cellStyle name="Normal 24 46" xfId="1817" xr:uid="{9EA5001D-12F0-4D44-8708-C383D8382490}"/>
    <cellStyle name="Normal 24 47" xfId="1818" xr:uid="{4FF383A1-FD01-4095-A0F1-3D0EBEB7699F}"/>
    <cellStyle name="Normal 24 48" xfId="1819" xr:uid="{B2F93C66-5B9F-4387-94AD-6024D761B00F}"/>
    <cellStyle name="Normal 24 49" xfId="1820" xr:uid="{FBA98A7E-A7F0-4972-9043-DF11386F8C89}"/>
    <cellStyle name="Normal 24 5" xfId="1821" xr:uid="{4A1F1848-471A-4AB9-9D4E-71BD08F8A448}"/>
    <cellStyle name="Normal 24 50" xfId="1822" xr:uid="{D7D3DA52-4D5C-461E-AFAF-4E3D0F4BC141}"/>
    <cellStyle name="Normal 24 51" xfId="1823" xr:uid="{CF3D71F4-FA1C-48D4-BB7A-06A814D6A3C3}"/>
    <cellStyle name="Normal 24 52" xfId="1824" xr:uid="{06D87DEF-7BBB-4B35-827A-39555A941775}"/>
    <cellStyle name="Normal 24 53" xfId="1825" xr:uid="{B8A66447-4F59-4661-AAEB-8AC94C7A23B0}"/>
    <cellStyle name="Normal 24 54" xfId="1826" xr:uid="{AFF1A1FF-E51D-42BC-8B1D-BA7408AF34FE}"/>
    <cellStyle name="Normal 24 55" xfId="1827" xr:uid="{AB3BEB25-6E25-49AC-A039-9CD48C4BC45B}"/>
    <cellStyle name="Normal 24 56" xfId="1828" xr:uid="{C905A290-DD9D-4A44-BB50-9D0136D1732E}"/>
    <cellStyle name="Normal 24 57" xfId="1829" xr:uid="{238E86BF-F25E-40CB-893E-0DCF1000CBE2}"/>
    <cellStyle name="Normal 24 58" xfId="1830" xr:uid="{1E503342-83CD-4BD7-A15A-4621C4675C5E}"/>
    <cellStyle name="Normal 24 59" xfId="1831" xr:uid="{4F35FC45-F29F-4A67-8EA6-312E25B84639}"/>
    <cellStyle name="Normal 24 6" xfId="1832" xr:uid="{C22139C9-9254-4C09-A3EA-B762AEF26308}"/>
    <cellStyle name="Normal 24 60" xfId="1833" xr:uid="{E4ECB7C4-2B9B-4AA6-9A5A-E2F9D4DB8115}"/>
    <cellStyle name="Normal 24 61" xfId="1834" xr:uid="{33BB7447-2AF3-41A0-864F-542CC064331D}"/>
    <cellStyle name="Normal 24 62" xfId="1835" xr:uid="{B2045B5E-4696-4E81-A279-05861FF6DC02}"/>
    <cellStyle name="Normal 24 63" xfId="1836" xr:uid="{F8CE450C-A195-4AF2-8520-DB7CFD341AB4}"/>
    <cellStyle name="Normal 24 64" xfId="1837" xr:uid="{FEA0B3E6-BED3-44AD-BCDF-AD3060A26839}"/>
    <cellStyle name="Normal 24 65" xfId="1838" xr:uid="{D85F351A-9EDE-4CFE-8BA7-08B6D17FD632}"/>
    <cellStyle name="Normal 24 66" xfId="1839" xr:uid="{33101877-42DF-4FAB-8012-938B6C2D77C1}"/>
    <cellStyle name="Normal 24 67" xfId="1840" xr:uid="{028E7EDC-AF0D-496D-B9CE-B79A49C54EED}"/>
    <cellStyle name="Normal 24 68" xfId="1841" xr:uid="{3E2D7817-8A07-44A8-B47C-EE7E7E15BCA2}"/>
    <cellStyle name="Normal 24 69" xfId="1842" xr:uid="{422D61D8-32AD-48A0-88C3-D08215E05108}"/>
    <cellStyle name="Normal 24 7" xfId="1843" xr:uid="{B07750B7-0246-4943-932D-E54421C4316C}"/>
    <cellStyle name="Normal 24 70" xfId="1844" xr:uid="{419DFABE-FF63-4A9E-9506-1EB93B615CF9}"/>
    <cellStyle name="Normal 24 71" xfId="1845" xr:uid="{6BFFC5A6-80D6-474E-A293-E35EA04F814B}"/>
    <cellStyle name="Normal 24 72" xfId="1846" xr:uid="{1670BD2B-7466-4D33-B05F-426B6D6EB2FC}"/>
    <cellStyle name="Normal 24 73" xfId="1847" xr:uid="{60958B18-A1D8-4D40-B2CE-D689E29E6C38}"/>
    <cellStyle name="Normal 24 74" xfId="1848" xr:uid="{0212070C-BEE7-4E0A-890A-4A11EC449393}"/>
    <cellStyle name="Normal 24 75" xfId="1849" xr:uid="{8C589981-7A28-4B6F-948C-3B1B16C92E43}"/>
    <cellStyle name="Normal 24 76" xfId="1850" xr:uid="{1E7B6C95-4A0A-4BA0-811B-0666535A9B55}"/>
    <cellStyle name="Normal 24 77" xfId="1851" xr:uid="{A96C824B-65BA-43CD-9DB4-C2ACB4469FD0}"/>
    <cellStyle name="Normal 24 78" xfId="1852" xr:uid="{65E1B9F1-E479-4C2C-B581-EE092DA92560}"/>
    <cellStyle name="Normal 24 79" xfId="1853" xr:uid="{635313B4-B28F-42C6-BEB4-A66FA7242034}"/>
    <cellStyle name="Normal 24 8" xfId="1854" xr:uid="{4C8A1673-B3F2-4941-BBCB-CC939748B229}"/>
    <cellStyle name="Normal 24 80" xfId="1855" xr:uid="{EE5C2760-E68C-4902-B589-6DDF9BEEDED0}"/>
    <cellStyle name="Normal 24 81" xfId="1856" xr:uid="{634D7321-776A-49D1-994C-50D320A01C32}"/>
    <cellStyle name="Normal 24 82" xfId="1857" xr:uid="{C2D655A4-6A2E-41AE-89B7-C218E97BDBE0}"/>
    <cellStyle name="Normal 24 83" xfId="1858" xr:uid="{C97581E6-84A7-428C-AAA6-3892BA49544E}"/>
    <cellStyle name="Normal 24 84" xfId="1859" xr:uid="{00A8EC11-7B71-4391-9AE7-ED1E69B95EE2}"/>
    <cellStyle name="Normal 24 85" xfId="1860" xr:uid="{67B0E027-7C3A-4FFF-9869-8CA0BF78E91C}"/>
    <cellStyle name="Normal 24 86" xfId="1861" xr:uid="{28C6C097-A34F-45FD-B086-8B14A1A74859}"/>
    <cellStyle name="Normal 24 87" xfId="1862" xr:uid="{E64FBA5A-0B2E-463D-86E7-40CC5E7AE4F8}"/>
    <cellStyle name="Normal 24 88" xfId="1863" xr:uid="{9E112EFD-9B0C-4A93-AE96-CEC0282F09B9}"/>
    <cellStyle name="Normal 24 89" xfId="1864" xr:uid="{74E9DE8A-1B41-41F7-9AEE-C4A937EFCDD2}"/>
    <cellStyle name="Normal 24 9" xfId="1865" xr:uid="{29F7C4AE-DE0C-4040-940B-FB1A0C445061}"/>
    <cellStyle name="Normal 24 90" xfId="1866" xr:uid="{E8ABD8D3-4134-4D2D-A2F7-41A674A4F557}"/>
    <cellStyle name="Normal 24 91" xfId="1867" xr:uid="{6B1FE6A2-83D2-46DA-B41E-DF7BACD3338F}"/>
    <cellStyle name="Normal 24 92" xfId="1868" xr:uid="{EF35C16F-241F-42C7-A2E7-5BF7CAEB2F74}"/>
    <cellStyle name="Normal 24 93" xfId="1869" xr:uid="{D92CFDF9-9B52-4B74-8AF0-A7377C537EC4}"/>
    <cellStyle name="Normal 24 94" xfId="1870" xr:uid="{38B23AE7-553F-4EFA-8CF4-97A182413367}"/>
    <cellStyle name="Normal 24 95" xfId="1871" xr:uid="{575D05D5-86A4-47ED-BB72-0E14BFC28696}"/>
    <cellStyle name="Normal 24 96" xfId="1872" xr:uid="{83268619-1447-42A4-884C-85DF79CD3259}"/>
    <cellStyle name="Normal 24 97" xfId="1873" xr:uid="{613DC46F-0FC7-4459-B8C0-7E43DF010902}"/>
    <cellStyle name="Normal 24 98" xfId="1874" xr:uid="{2925E0FA-EA07-4E21-B104-227559F677AB}"/>
    <cellStyle name="Normal 24 99" xfId="1875" xr:uid="{11B29690-8401-45F0-AE43-1BD8A7F78212}"/>
    <cellStyle name="Normal 25 2" xfId="1876" xr:uid="{B2015924-8BB1-4060-A20B-154956FD7E21}"/>
    <cellStyle name="Normal 25 2 2" xfId="1877" xr:uid="{17C43199-B1F4-4123-9742-7A1354B96F94}"/>
    <cellStyle name="Normal 25 3" xfId="1878" xr:uid="{CBA564BB-DA57-4C69-A571-49EC5DB9E180}"/>
    <cellStyle name="Normal 26 2" xfId="1879" xr:uid="{643612E6-DFF3-4AE8-8BB8-22F50B7709FA}"/>
    <cellStyle name="Normal 26 2 2" xfId="1880" xr:uid="{DBC0EAEF-345F-4DB5-A14C-3DF024AD4B66}"/>
    <cellStyle name="Normal 26 3" xfId="1881" xr:uid="{E6894CE0-93E9-4D96-8327-62816900B79A}"/>
    <cellStyle name="Normal 3 10" xfId="1882" xr:uid="{2C651DD6-F88E-4704-ABF7-3CE18FE8DC1C}"/>
    <cellStyle name="Normal 3 11" xfId="1883" xr:uid="{627B760F-BDFD-4180-94A7-2B93DC7B4014}"/>
    <cellStyle name="Normal 3 12" xfId="1884" xr:uid="{56012C05-32E9-43AE-809A-C874DA167441}"/>
    <cellStyle name="Normal 3 13" xfId="1885" xr:uid="{1E0EA896-3B13-4109-9088-B69DE1A76690}"/>
    <cellStyle name="Normal 3 14" xfId="1886" xr:uid="{3542FC9E-18DB-44ED-9B32-FF3828BCD655}"/>
    <cellStyle name="Normal 3 15" xfId="1887" xr:uid="{CF2B21AF-4980-4CDB-9732-B36ED603FA82}"/>
    <cellStyle name="Normal 3 16" xfId="1888" xr:uid="{DBBD3F16-0651-429B-957C-8829701F2A0A}"/>
    <cellStyle name="Normal 3 17" xfId="1889" xr:uid="{25789595-8ED3-4044-91AB-B531657CF69E}"/>
    <cellStyle name="Normal 3 18" xfId="1890" xr:uid="{E31BD662-92C2-4733-B6BF-F9DBAEE030DE}"/>
    <cellStyle name="Normal 3 19" xfId="1891" xr:uid="{E3A10067-EA79-4110-8C23-EBAA26D934DE}"/>
    <cellStyle name="Normal 3 2" xfId="1892" xr:uid="{B6F49999-5B60-4F38-BA9D-CE20F60BA7AD}"/>
    <cellStyle name="Normal 3 20" xfId="1893" xr:uid="{163737B2-C6CE-4BB5-8636-84D2686C9BB4}"/>
    <cellStyle name="Normal 3 21" xfId="1894" xr:uid="{3C2E5A31-D6D6-41FC-B984-FAFA467CDC13}"/>
    <cellStyle name="Normal 3 22" xfId="1895" xr:uid="{D8CE6F05-CD8D-45FF-AB7F-8989F79B556E}"/>
    <cellStyle name="Normal 3 3" xfId="1896" xr:uid="{C783251A-E72D-4277-B7F5-9DF398677696}"/>
    <cellStyle name="Normal 3 4" xfId="1897" xr:uid="{0B525642-38A4-4EDB-82DE-2AAE052235BC}"/>
    <cellStyle name="Normal 3 5" xfId="1898" xr:uid="{B9842158-6C68-4642-9AAF-1035880B9FF1}"/>
    <cellStyle name="Normal 3 6" xfId="1899" xr:uid="{E9D4B40B-6119-482F-B1B7-B2A0F361F687}"/>
    <cellStyle name="Normal 3 7" xfId="1900" xr:uid="{A1980DAE-CBB6-4AD3-97EB-2C4CA87D191D}"/>
    <cellStyle name="Normal 3 8" xfId="1901" xr:uid="{083C0EFF-09BA-4946-BA16-75DD22CC1AB5}"/>
    <cellStyle name="Normal 3 9" xfId="1902" xr:uid="{AE3C0BB3-D4F8-484C-B5E7-3AEB3409928D}"/>
    <cellStyle name="Normal 4 10" xfId="1903" xr:uid="{0385533D-4D05-4E32-8522-08257F6DA7A7}"/>
    <cellStyle name="Normal 4 100" xfId="1904" xr:uid="{FEF6ECAE-6374-4BE9-A43B-B6DAFE55A902}"/>
    <cellStyle name="Normal 4 101" xfId="1905" xr:uid="{61138301-1726-4FC2-BE08-0BAEF9AB1234}"/>
    <cellStyle name="Normal 4 102" xfId="1906" xr:uid="{6C9AD91E-1BD9-4EF7-B639-349B8E126974}"/>
    <cellStyle name="Normal 4 103" xfId="1907" xr:uid="{9A1F58B0-244C-4BE4-ABC5-7FF841F0D198}"/>
    <cellStyle name="Normal 4 104" xfId="1908" xr:uid="{AC9D746F-79E3-4D9F-8A41-10A4770FB12E}"/>
    <cellStyle name="Normal 4 105" xfId="1909" xr:uid="{F8DBC6A6-0CC3-4054-BBF8-8B0CAF417127}"/>
    <cellStyle name="Normal 4 106" xfId="1910" xr:uid="{917BF490-E1E5-4116-AC1B-DE66EA96C709}"/>
    <cellStyle name="Normal 4 107" xfId="1911" xr:uid="{03BCA41D-5D16-4BCD-BB14-428DDEF4097C}"/>
    <cellStyle name="Normal 4 108" xfId="1912" xr:uid="{17CF5479-648E-47B8-8FE6-0B26A3D0DB93}"/>
    <cellStyle name="Normal 4 109" xfId="1913" xr:uid="{747D0658-E3B9-4B44-AE37-B6BE989DBACF}"/>
    <cellStyle name="Normal 4 11" xfId="1914" xr:uid="{FE84BFF6-BC63-49B5-B745-974C55357686}"/>
    <cellStyle name="Normal 4 110" xfId="1915" xr:uid="{FBF8DCB2-B24B-466F-B491-3025B667E4BF}"/>
    <cellStyle name="Normal 4 111" xfId="1916" xr:uid="{4C9F9CE1-52AA-4265-85E7-A9E168F8C62C}"/>
    <cellStyle name="Normal 4 112" xfId="1917" xr:uid="{3AF43649-D1ED-4F79-9C84-CC7E38AB4E2E}"/>
    <cellStyle name="Normal 4 113" xfId="1918" xr:uid="{AA0D74DF-9D2C-4D38-BB76-CD89C65150D0}"/>
    <cellStyle name="Normal 4 114" xfId="1919" xr:uid="{C033113A-7CB2-4686-9837-3CB17B9D47C0}"/>
    <cellStyle name="Normal 4 115" xfId="1920" xr:uid="{B62D5E7D-6A6C-4360-8671-6958F73D2696}"/>
    <cellStyle name="Normal 4 116" xfId="1921" xr:uid="{B79941F9-3B78-4309-99C6-86B53F667333}"/>
    <cellStyle name="Normal 4 117" xfId="1922" xr:uid="{A3A6748B-4612-48D1-AABA-31344A823C0E}"/>
    <cellStyle name="Normal 4 118" xfId="1923" xr:uid="{16E1C10C-499B-406D-9768-85306308AC17}"/>
    <cellStyle name="Normal 4 119" xfId="1924" xr:uid="{0CCB04A6-272B-4E1D-90EB-2A3F7712C7AB}"/>
    <cellStyle name="Normal 4 12" xfId="1925" xr:uid="{DAB15E1F-5133-4B0E-BD2C-81A47FB619FA}"/>
    <cellStyle name="Normal 4 120" xfId="1926" xr:uid="{A348AE61-ED42-456E-A39B-655CC09CE297}"/>
    <cellStyle name="Normal 4 121" xfId="1927" xr:uid="{E1FFAFBE-D5DD-497C-A667-2E7B9A6317D5}"/>
    <cellStyle name="Normal 4 122" xfId="1928" xr:uid="{4FCEA977-24BB-42A9-8D20-2D984D9DE285}"/>
    <cellStyle name="Normal 4 123" xfId="1929" xr:uid="{E3AA0088-030A-4A3B-8702-49A9D6342906}"/>
    <cellStyle name="Normal 4 124" xfId="1930" xr:uid="{7CB266A2-2544-49E6-8604-E39A19C9A06A}"/>
    <cellStyle name="Normal 4 125" xfId="1931" xr:uid="{639BC1E3-E914-431A-BB5F-545A939F266C}"/>
    <cellStyle name="Normal 4 126" xfId="1932" xr:uid="{6F6597DD-1B91-4B11-BD55-14C526365B8C}"/>
    <cellStyle name="Normal 4 127" xfId="1933" xr:uid="{1E9A0FE6-AD94-41C1-9C54-F73291BDB79E}"/>
    <cellStyle name="Normal 4 128" xfId="1934" xr:uid="{85EF0D2A-3A0E-44CB-A25D-12F8745AD096}"/>
    <cellStyle name="Normal 4 129" xfId="1935" xr:uid="{4F85780F-B20D-4A65-8D30-A10D4BE240CC}"/>
    <cellStyle name="Normal 4 13" xfId="1936" xr:uid="{55C9A2F1-9899-472D-992C-5BC5918BA70B}"/>
    <cellStyle name="Normal 4 130" xfId="1937" xr:uid="{6F4FEFF9-7019-45E5-A5A4-BFE90FA75209}"/>
    <cellStyle name="Normal 4 131" xfId="1938" xr:uid="{793BE652-88AB-459A-943E-6CA0DF15EC4B}"/>
    <cellStyle name="Normal 4 132" xfId="1939" xr:uid="{E9766BE4-3981-4F31-AB6B-DFB5A307BEE3}"/>
    <cellStyle name="Normal 4 133" xfId="1940" xr:uid="{1A26BA97-397B-4D7C-809F-4546F2A1EA19}"/>
    <cellStyle name="Normal 4 134" xfId="1941" xr:uid="{31FCF07E-8464-482C-89BF-645818CF6C77}"/>
    <cellStyle name="Normal 4 135" xfId="1942" xr:uid="{67622ADB-326F-4365-9DC4-FF5C2F93970A}"/>
    <cellStyle name="Normal 4 136" xfId="1943" xr:uid="{DC3291A7-D1AE-4D20-A71D-5A2CAC8AA953}"/>
    <cellStyle name="Normal 4 137" xfId="1944" xr:uid="{D616D40B-4C18-4E08-94C7-3A21CDD802DF}"/>
    <cellStyle name="Normal 4 138" xfId="1945" xr:uid="{D5F97EFA-8969-4A05-AA02-9CD7EE695993}"/>
    <cellStyle name="Normal 4 139" xfId="1946" xr:uid="{1C3059B3-A6BF-492E-BFD3-783348002C63}"/>
    <cellStyle name="Normal 4 14" xfId="1947" xr:uid="{FA5417B2-B184-47F7-9C7E-E3CB893B89E6}"/>
    <cellStyle name="Normal 4 140" xfId="1948" xr:uid="{3FECCF1F-2961-4C55-8FA7-F256F90C96B4}"/>
    <cellStyle name="Normal 4 141" xfId="1949" xr:uid="{2A5F6914-DFF6-427F-AA0B-BA3A8DC89C4C}"/>
    <cellStyle name="Normal 4 142" xfId="1950" xr:uid="{D0386152-8252-46EF-BFA4-8EE147A3F1A4}"/>
    <cellStyle name="Normal 4 143" xfId="1951" xr:uid="{F74F9406-BE73-499E-82CD-BC3D3C18DE2E}"/>
    <cellStyle name="Normal 4 144" xfId="1952" xr:uid="{29B52C9A-BDBA-4B78-A40D-19964A7A99DC}"/>
    <cellStyle name="Normal 4 145" xfId="1953" xr:uid="{62BFD163-2AEA-42AF-9D97-D4972706696E}"/>
    <cellStyle name="Normal 4 146" xfId="1954" xr:uid="{EF8DFB54-E42E-44BD-83BC-2377E2FBF8EA}"/>
    <cellStyle name="Normal 4 147" xfId="1955" xr:uid="{ABA02CA9-AEE5-4A90-A74B-15B891D7D322}"/>
    <cellStyle name="Normal 4 148" xfId="1956" xr:uid="{D91DC19B-C0A2-4C1D-98DF-7AA537A36B83}"/>
    <cellStyle name="Normal 4 149" xfId="1957" xr:uid="{27BE61EF-2E41-4211-A2C5-9E6309468213}"/>
    <cellStyle name="Normal 4 15" xfId="1958" xr:uid="{B04F4E4D-6C03-4017-899E-9F55A630AD23}"/>
    <cellStyle name="Normal 4 150" xfId="1959" xr:uid="{740625A1-C896-49C8-8E7D-75D99B62B8FD}"/>
    <cellStyle name="Normal 4 151" xfId="1960" xr:uid="{6524398F-F4CF-4718-8361-BAEA6E669A98}"/>
    <cellStyle name="Normal 4 152" xfId="1961" xr:uid="{C8C8C11E-D2AE-4610-B5F3-338366656FBA}"/>
    <cellStyle name="Normal 4 153" xfId="1962" xr:uid="{B04F3919-969F-476E-A6A1-8FCBB58E9A17}"/>
    <cellStyle name="Normal 4 154" xfId="1963" xr:uid="{F654F29E-A10C-47EC-8661-9F52C24733D9}"/>
    <cellStyle name="Normal 4 155" xfId="1964" xr:uid="{FB42442D-8538-49FA-82DB-2A611A6B6865}"/>
    <cellStyle name="Normal 4 156" xfId="1965" xr:uid="{AF4243F2-2C86-4EE0-9C13-0B26AFD64FAB}"/>
    <cellStyle name="Normal 4 157" xfId="1966" xr:uid="{ED77CDB4-3E7E-4CD8-8D5B-B061FA422B10}"/>
    <cellStyle name="Normal 4 158" xfId="1967" xr:uid="{030CB763-92BD-4CAF-A341-B1A6E7BCD894}"/>
    <cellStyle name="Normal 4 159" xfId="1968" xr:uid="{BA170238-C66C-40E1-B6F3-5D5C04F5FF27}"/>
    <cellStyle name="Normal 4 16" xfId="1969" xr:uid="{C0FE5ABC-076C-43CC-8444-4451BF98F97F}"/>
    <cellStyle name="Normal 4 160" xfId="1970" xr:uid="{6B1FF3BC-9DCA-4FD1-ADD2-47785682D495}"/>
    <cellStyle name="Normal 4 161" xfId="1971" xr:uid="{E836C044-2390-40E9-B6DA-2A704A6FD33B}"/>
    <cellStyle name="Normal 4 162" xfId="1972" xr:uid="{C31DCBC5-3A7A-47B0-90F4-287A2FF158E1}"/>
    <cellStyle name="Normal 4 163" xfId="1973" xr:uid="{35D348AA-9F5B-43B1-968F-6EB5AFD3911D}"/>
    <cellStyle name="Normal 4 164" xfId="1974" xr:uid="{B17246AB-F1F2-4DE2-AB61-85AF6F821BAC}"/>
    <cellStyle name="Normal 4 165" xfId="1975" xr:uid="{61653936-07EF-4794-9C04-E14F1B83E0C3}"/>
    <cellStyle name="Normal 4 166" xfId="1976" xr:uid="{D725DA2A-1448-49FD-BF77-E04342628556}"/>
    <cellStyle name="Normal 4 167" xfId="1977" xr:uid="{557B1A31-46FF-4454-912E-C0F77FC161DF}"/>
    <cellStyle name="Normal 4 168" xfId="1978" xr:uid="{E8E0BF76-E2B4-4275-B988-5641C5179991}"/>
    <cellStyle name="Normal 4 169" xfId="1979" xr:uid="{32A3303A-A2CC-4EA3-B6C6-1BCBE0265360}"/>
    <cellStyle name="Normal 4 17" xfId="1980" xr:uid="{89D1C566-A2AC-407C-A9F0-C1B764608789}"/>
    <cellStyle name="Normal 4 170" xfId="1981" xr:uid="{589D8AB5-2697-437A-8927-9E15F93F77BA}"/>
    <cellStyle name="Normal 4 171" xfId="1982" xr:uid="{65BF5B30-F52E-43F4-85E0-B791955F56F8}"/>
    <cellStyle name="Normal 4 172" xfId="1983" xr:uid="{0AD066BD-ED15-4120-9E4D-1C5AD514635D}"/>
    <cellStyle name="Normal 4 173" xfId="1984" xr:uid="{4EA03E9C-D85F-4D50-9EBC-B3F4C5E28FEF}"/>
    <cellStyle name="Normal 4 174" xfId="1985" xr:uid="{96E1D295-8C72-4129-BC96-4055B9BD4475}"/>
    <cellStyle name="Normal 4 175" xfId="1986" xr:uid="{C6D84C4F-F36C-4310-B426-A1DA107243DA}"/>
    <cellStyle name="Normal 4 176" xfId="1987" xr:uid="{F0DE202E-8327-4B20-B736-9A384C2A0E6F}"/>
    <cellStyle name="Normal 4 177" xfId="1988" xr:uid="{A76923E0-34B1-47E5-9583-9FECFA09DE48}"/>
    <cellStyle name="Normal 4 178" xfId="1989" xr:uid="{3FF244A0-618B-4E7D-A87E-13203ADA764F}"/>
    <cellStyle name="Normal 4 179" xfId="1990" xr:uid="{E8A292E3-EB45-483A-8D7C-17170EDB5A48}"/>
    <cellStyle name="Normal 4 18" xfId="1991" xr:uid="{FB6C1188-E135-4D75-97CD-179664FE8111}"/>
    <cellStyle name="Normal 4 180" xfId="1992" xr:uid="{15E718D1-5600-44B2-B263-8FF4E0C349D2}"/>
    <cellStyle name="Normal 4 181" xfId="1993" xr:uid="{CC10C03E-878B-4B07-80D6-7688FCC9D3E2}"/>
    <cellStyle name="Normal 4 182" xfId="1994" xr:uid="{DA5F3D39-A47B-4AE5-BDD0-4D9F631279E2}"/>
    <cellStyle name="Normal 4 183" xfId="1995" xr:uid="{D14511B9-220E-47FB-8211-1B7349BBCB70}"/>
    <cellStyle name="Normal 4 184" xfId="1996" xr:uid="{513ED965-99B4-4615-B453-0AA0586071EB}"/>
    <cellStyle name="Normal 4 185" xfId="1997" xr:uid="{EB54EC24-92CC-4763-853A-CE34C4DB0F62}"/>
    <cellStyle name="Normal 4 186" xfId="1998" xr:uid="{AF22C646-E7EC-4D61-BAAA-9A2C00870C5F}"/>
    <cellStyle name="Normal 4 187" xfId="1999" xr:uid="{1E208BA7-1407-455E-B4EC-F3692549C7A6}"/>
    <cellStyle name="Normal 4 188" xfId="2000" xr:uid="{C158BBB1-1AA6-42D9-AAF0-51A9A0948B7F}"/>
    <cellStyle name="Normal 4 189" xfId="2001" xr:uid="{0EDA6B06-FDA2-4582-9F48-37EFF2CEAEEB}"/>
    <cellStyle name="Normal 4 19" xfId="2002" xr:uid="{A7FC06B0-EBAC-4451-827F-8215253B9012}"/>
    <cellStyle name="Normal 4 190" xfId="2003" xr:uid="{EABC6480-E0F1-4DB0-94A5-D72C4F5A6BE5}"/>
    <cellStyle name="Normal 4 191" xfId="2004" xr:uid="{80DD1B61-99BA-4735-820C-D368F1C9E6EC}"/>
    <cellStyle name="Normal 4 192" xfId="2005" xr:uid="{2EF8E405-5FFF-49AC-981F-3181574F5752}"/>
    <cellStyle name="Normal 4 193" xfId="2006" xr:uid="{23DAA7DB-E345-414B-8FD6-BFE3A6947C1E}"/>
    <cellStyle name="Normal 4 194" xfId="2007" xr:uid="{A816A1F8-21CE-4C48-9150-2620B3B61229}"/>
    <cellStyle name="Normal 4 195" xfId="2008" xr:uid="{6E0324C7-87AC-4D4D-BB1F-280CCE2E2C1C}"/>
    <cellStyle name="Normal 4 196" xfId="2009" xr:uid="{8A2ECDF8-3D30-43CE-AB57-87A03233665B}"/>
    <cellStyle name="Normal 4 197" xfId="2010" xr:uid="{226B149A-036D-4803-95A1-B7E75E2CC0D4}"/>
    <cellStyle name="Normal 4 198" xfId="2011" xr:uid="{8D134DAF-207A-4494-9599-33368AF0D4CF}"/>
    <cellStyle name="Normal 4 199" xfId="2012" xr:uid="{6C378ED9-0DAB-4ED4-A72A-DB5DABABE525}"/>
    <cellStyle name="Normal 4 2" xfId="2013" xr:uid="{3B0AC20A-188B-4B6F-ACCF-7072E6C351EA}"/>
    <cellStyle name="Normal 4 20" xfId="2014" xr:uid="{A0B57D88-9056-4894-92A4-61FF9993D1F3}"/>
    <cellStyle name="Normal 4 200" xfId="2015" xr:uid="{1E4F06EC-1930-4DFA-A6EB-580DBAC7724F}"/>
    <cellStyle name="Normal 4 201" xfId="2016" xr:uid="{60131369-42D1-4584-ABF3-8262EA75EB16}"/>
    <cellStyle name="Normal 4 202" xfId="2017" xr:uid="{F3B82577-6032-44DB-A704-B5ECD00FDEC9}"/>
    <cellStyle name="Normal 4 203" xfId="2018" xr:uid="{AE370680-FC5A-4C71-AAA8-9EC3310922A7}"/>
    <cellStyle name="Normal 4 204" xfId="2019" xr:uid="{F92075F2-74EF-4F0F-8A0E-76FB12A8F23C}"/>
    <cellStyle name="Normal 4 205" xfId="2020" xr:uid="{A04683DA-0E61-4B61-B76D-9D61AD211476}"/>
    <cellStyle name="Normal 4 206" xfId="2021" xr:uid="{8423EB1E-7D80-4114-93E3-C84D8C7B5488}"/>
    <cellStyle name="Normal 4 207" xfId="2022" xr:uid="{B9602800-8A10-47B8-B78F-21432003711A}"/>
    <cellStyle name="Normal 4 208" xfId="2023" xr:uid="{854551E6-4025-467E-8349-0BECBFD267F4}"/>
    <cellStyle name="Normal 4 209" xfId="2024" xr:uid="{D0550BB6-16F6-483F-882A-A4A6DBF78616}"/>
    <cellStyle name="Normal 4 21" xfId="2025" xr:uid="{688B231D-6AEC-4A76-81FB-788D429C7F2D}"/>
    <cellStyle name="Normal 4 210" xfId="2026" xr:uid="{84E89914-AF90-4C95-AACC-ACC39CB0D39F}"/>
    <cellStyle name="Normal 4 211" xfId="2027" xr:uid="{A636CD35-3D54-4972-A201-3CD17F3F5B60}"/>
    <cellStyle name="Normal 4 212" xfId="2028" xr:uid="{E654954D-3B5C-48B7-9FC9-2602E76C640C}"/>
    <cellStyle name="Normal 4 213" xfId="2029" xr:uid="{4B12EFB7-2744-459A-8244-A3D6282AE886}"/>
    <cellStyle name="Normal 4 214" xfId="2030" xr:uid="{8001027A-D264-46C4-894C-6AC987896EC3}"/>
    <cellStyle name="Normal 4 215" xfId="2031" xr:uid="{08B70974-2211-4D64-93C3-135BFAAFCF45}"/>
    <cellStyle name="Normal 4 216" xfId="2032" xr:uid="{692A0DDF-126A-4688-843D-45CBDE3BA416}"/>
    <cellStyle name="Normal 4 217" xfId="2033" xr:uid="{FA3ED09C-8208-4A6F-8397-5BF5FE0CB06B}"/>
    <cellStyle name="Normal 4 218" xfId="2034" xr:uid="{3383B741-D02A-47B7-90B9-49C9DF5E0190}"/>
    <cellStyle name="Normal 4 219" xfId="2035" xr:uid="{C1B6E65C-C0E7-4EF3-A99F-C74581EC2386}"/>
    <cellStyle name="Normal 4 22" xfId="2036" xr:uid="{B92EB4AB-4304-4EF7-8F2C-9AB8AD3E8505}"/>
    <cellStyle name="Normal 4 220" xfId="2037" xr:uid="{F4E1A3A1-8518-4AA3-A6C3-9FF1693CB8E5}"/>
    <cellStyle name="Normal 4 221" xfId="2038" xr:uid="{1E860A2E-E7EA-4723-A481-ADAFCE49F741}"/>
    <cellStyle name="Normal 4 222" xfId="2039" xr:uid="{9ED9CFDF-CD26-48D6-ABFC-CC1884655B33}"/>
    <cellStyle name="Normal 4 223" xfId="2040" xr:uid="{4EEBDBBD-5240-4F3D-AE80-DF5CAEEF9F30}"/>
    <cellStyle name="Normal 4 224" xfId="2041" xr:uid="{C2AE6487-A963-4BF0-AF72-E3D8B5402B02}"/>
    <cellStyle name="Normal 4 225" xfId="2042" xr:uid="{D8AD45A5-05EE-4F94-BEF6-FB754A367FBE}"/>
    <cellStyle name="Normal 4 226" xfId="2043" xr:uid="{2881A06D-9190-4C8C-90A8-9FF4A7A35C73}"/>
    <cellStyle name="Normal 4 227" xfId="2044" xr:uid="{767C10C7-983D-4C03-BD0B-279611CC4E23}"/>
    <cellStyle name="Normal 4 228" xfId="2045" xr:uid="{B06DFAFF-FE59-43CA-8360-CD54AE087F0C}"/>
    <cellStyle name="Normal 4 229" xfId="2046" xr:uid="{BC71CAD2-D442-41BC-B50D-9C8C8967D6EC}"/>
    <cellStyle name="Normal 4 23" xfId="2047" xr:uid="{F794EA4E-864F-4C0E-8DFF-2A79974F9D65}"/>
    <cellStyle name="Normal 4 230" xfId="2048" xr:uid="{35882649-9FCB-4256-8D6E-DA8B1D052BE5}"/>
    <cellStyle name="Normal 4 231" xfId="2049" xr:uid="{41B5F75C-A177-48F7-83E3-B260F79ACAFC}"/>
    <cellStyle name="Normal 4 232" xfId="2050" xr:uid="{E07EFD38-6041-46CA-A085-0103319D2E4F}"/>
    <cellStyle name="Normal 4 233" xfId="2051" xr:uid="{7D34155A-3149-411D-A073-3329C467097E}"/>
    <cellStyle name="Normal 4 234" xfId="2052" xr:uid="{138845BB-630D-4FAA-902A-7C4BDEB63ABD}"/>
    <cellStyle name="Normal 4 235" xfId="2053" xr:uid="{AED2451F-53D7-46BA-ADC1-0D174E860F51}"/>
    <cellStyle name="Normal 4 236" xfId="2054" xr:uid="{214DDF9D-057C-4BE4-B21A-2BF5BFB76B81}"/>
    <cellStyle name="Normal 4 237" xfId="2055" xr:uid="{EF0201E6-64E5-42FA-9DEC-CE1991E839E8}"/>
    <cellStyle name="Normal 4 238" xfId="2056" xr:uid="{D6288A2A-47EC-4702-A667-627F16A8F292}"/>
    <cellStyle name="Normal 4 239" xfId="2057" xr:uid="{9391B093-CA2C-4D46-8FEE-9F191979D108}"/>
    <cellStyle name="Normal 4 24" xfId="2058" xr:uid="{0BDC8438-37E1-4D4F-B706-9FC8580928F3}"/>
    <cellStyle name="Normal 4 240" xfId="2059" xr:uid="{085212B4-4FDA-4E4C-8F2B-9194405E4475}"/>
    <cellStyle name="Normal 4 241" xfId="2060" xr:uid="{B0DEDAD3-D124-464B-8C8F-6F47F80525D3}"/>
    <cellStyle name="Normal 4 242" xfId="2061" xr:uid="{9F8B4576-A300-462F-8BA4-3BBE3D017DCB}"/>
    <cellStyle name="Normal 4 243" xfId="2062" xr:uid="{61417D61-6259-49AE-827A-A3E088DBA1DB}"/>
    <cellStyle name="Normal 4 244" xfId="2063" xr:uid="{C3644585-E89F-41CF-AB33-826CC9E8902F}"/>
    <cellStyle name="Normal 4 245" xfId="2064" xr:uid="{E5051505-5CCB-497D-BC02-65E1ACA93D91}"/>
    <cellStyle name="Normal 4 246" xfId="2065" xr:uid="{20340FFA-1D8B-4B6B-803A-4478C09AEC13}"/>
    <cellStyle name="Normal 4 247" xfId="2066" xr:uid="{1006AE4E-8A0A-41D3-9CD0-7F606C0C8050}"/>
    <cellStyle name="Normal 4 248" xfId="2067" xr:uid="{8D83716B-34EE-4727-8664-C07CC103D19D}"/>
    <cellStyle name="Normal 4 249" xfId="2068" xr:uid="{E90650AD-F84C-40DD-A1EA-E3DE958B7EC5}"/>
    <cellStyle name="Normal 4 25" xfId="2069" xr:uid="{9CBDA6F3-D288-4D3E-8504-DC5D3DB6DE08}"/>
    <cellStyle name="Normal 4 250" xfId="2070" xr:uid="{66DD9A3E-9CB1-4B73-8495-506DF1C24D58}"/>
    <cellStyle name="Normal 4 251" xfId="2071" xr:uid="{C109E383-5905-45AB-BE84-74A3D7F56839}"/>
    <cellStyle name="Normal 4 252" xfId="2072" xr:uid="{1F433519-E60E-4E54-8DCE-B78F212A6ED4}"/>
    <cellStyle name="Normal 4 253" xfId="2073" xr:uid="{9EA888EB-88A7-49F2-BD7E-24845C695779}"/>
    <cellStyle name="Normal 4 254" xfId="2074" xr:uid="{DBFA4734-6557-4579-94CE-243ED854C0E1}"/>
    <cellStyle name="Normal 4 255" xfId="2075" xr:uid="{B2ADA974-CD3D-4C27-9B5E-6B5B7C47395A}"/>
    <cellStyle name="Normal 4 26" xfId="2076" xr:uid="{ADBC9C88-DCA4-4B29-95B0-921578807B01}"/>
    <cellStyle name="Normal 4 27" xfId="2077" xr:uid="{3192F338-5744-4072-833B-B74627838112}"/>
    <cellStyle name="Normal 4 28" xfId="2078" xr:uid="{E03B23F8-F939-4213-93FE-5E3F849CF5B7}"/>
    <cellStyle name="Normal 4 29" xfId="2079" xr:uid="{D1043FC9-F322-477E-A7B4-12831C380531}"/>
    <cellStyle name="Normal 4 3" xfId="2080" xr:uid="{41F03E8E-D68D-424E-8367-11D446C3C33C}"/>
    <cellStyle name="Normal 4 30" xfId="2081" xr:uid="{25174925-100A-4C03-9C00-72BEDF9AF392}"/>
    <cellStyle name="Normal 4 31" xfId="2082" xr:uid="{EF45D40F-980B-4D74-9D10-7AEC8EA2D704}"/>
    <cellStyle name="Normal 4 32" xfId="2083" xr:uid="{3503643A-D1D3-4DF1-B152-CEBB1493AA17}"/>
    <cellStyle name="Normal 4 33" xfId="2084" xr:uid="{7950B670-7AC4-4284-8D64-0A5DD3EEF3CD}"/>
    <cellStyle name="Normal 4 34" xfId="2085" xr:uid="{0027E7A1-788F-4D46-8271-439A1D197760}"/>
    <cellStyle name="Normal 4 35" xfId="2086" xr:uid="{4D3D8563-241C-423C-9313-1D5C0D287E37}"/>
    <cellStyle name="Normal 4 36" xfId="2087" xr:uid="{65D9366E-AAB5-4DE6-BDD0-A42C5889DDCC}"/>
    <cellStyle name="Normal 4 37" xfId="2088" xr:uid="{5ED3A6D4-783C-4EC6-9E3B-350BAE2E06FA}"/>
    <cellStyle name="Normal 4 38" xfId="2089" xr:uid="{C010A72E-B13D-405F-900C-AED921EA06B1}"/>
    <cellStyle name="Normal 4 39" xfId="2090" xr:uid="{7DD2AF15-5C02-42F9-BC7A-4C3765C80852}"/>
    <cellStyle name="Normal 4 4" xfId="2091" xr:uid="{7530E22B-B3EA-498A-87B1-BE640D26830A}"/>
    <cellStyle name="Normal 4 40" xfId="2092" xr:uid="{1F4C78A2-EC3F-4424-B7D7-08101BC4D079}"/>
    <cellStyle name="Normal 4 41" xfId="2093" xr:uid="{B9FE25EB-E1E2-4297-A281-F3C0412720A2}"/>
    <cellStyle name="Normal 4 42" xfId="2094" xr:uid="{F2249B31-E0FC-494A-84D2-D77968068F6A}"/>
    <cellStyle name="Normal 4 43" xfId="2095" xr:uid="{DC0BA0B0-E360-4691-B8E4-3693F2DC1C8C}"/>
    <cellStyle name="Normal 4 44" xfId="2096" xr:uid="{C68B6EED-9627-4D32-918F-9840D89F916C}"/>
    <cellStyle name="Normal 4 45" xfId="2097" xr:uid="{52BDC3D1-8312-4F4D-B165-56DAF76BAF1E}"/>
    <cellStyle name="Normal 4 46" xfId="2098" xr:uid="{0CE286A5-0BAB-4B32-B32F-A3498A443D81}"/>
    <cellStyle name="Normal 4 47" xfId="2099" xr:uid="{437D7452-B848-4F52-B34D-9499BA698CE2}"/>
    <cellStyle name="Normal 4 48" xfId="2100" xr:uid="{8259DD8D-15EC-495D-8837-50CA48850B38}"/>
    <cellStyle name="Normal 4 49" xfId="2101" xr:uid="{89974FC1-E559-4315-8105-FB9CE0AE1387}"/>
    <cellStyle name="Normal 4 5" xfId="2102" xr:uid="{1C5DF09B-82FC-4A76-8AE8-6D8559C081A0}"/>
    <cellStyle name="Normal 4 50" xfId="2103" xr:uid="{F15A8B0E-A186-4C7B-A925-8664109E1F23}"/>
    <cellStyle name="Normal 4 51" xfId="2104" xr:uid="{9111940C-E5F2-473E-91CC-0A79A50A79D9}"/>
    <cellStyle name="Normal 4 52" xfId="2105" xr:uid="{B08743D5-13C2-4150-813F-E90C97F701D6}"/>
    <cellStyle name="Normal 4 53" xfId="2106" xr:uid="{C775CD60-02FF-4181-8D79-EF00D781FC67}"/>
    <cellStyle name="Normal 4 54" xfId="2107" xr:uid="{90514DB5-3C44-4BB5-BD2E-B53BD6E23B55}"/>
    <cellStyle name="Normal 4 55" xfId="2108" xr:uid="{38574DBA-A5D2-4ED8-95E5-40CD8E7CA4AC}"/>
    <cellStyle name="Normal 4 56" xfId="2109" xr:uid="{4DC5D97F-4453-4BF6-9CDA-23F5024E3765}"/>
    <cellStyle name="Normal 4 57" xfId="2110" xr:uid="{9C845963-A147-4364-A059-194F5569051D}"/>
    <cellStyle name="Normal 4 58" xfId="2111" xr:uid="{42FEC5F6-07B7-4A47-BCA9-409601467A96}"/>
    <cellStyle name="Normal 4 59" xfId="2112" xr:uid="{7F084C97-2A34-4EA7-BCC2-FBC96DB076F5}"/>
    <cellStyle name="Normal 4 6" xfId="2113" xr:uid="{31CEC86E-30EF-434B-842A-E5EA75AB9873}"/>
    <cellStyle name="Normal 4 60" xfId="2114" xr:uid="{4A6B9FDA-5C6D-4D21-B94F-507B9C125D75}"/>
    <cellStyle name="Normal 4 61" xfId="2115" xr:uid="{CB543D50-9CA0-4813-A894-6F2AFE6AD11E}"/>
    <cellStyle name="Normal 4 62" xfId="2116" xr:uid="{26BC07CA-932F-486F-A6C1-96D182F359D9}"/>
    <cellStyle name="Normal 4 63" xfId="2117" xr:uid="{6533C664-04FC-4220-8ED2-D70B2E96F088}"/>
    <cellStyle name="Normal 4 64" xfId="2118" xr:uid="{2FF9B7BC-0DF6-49F4-A1D0-3494F366D092}"/>
    <cellStyle name="Normal 4 65" xfId="2119" xr:uid="{288F0A11-8A7B-4F00-9B84-0F8BB8DC36AB}"/>
    <cellStyle name="Normal 4 66" xfId="2120" xr:uid="{A19D5E8E-9C1F-435B-BEDA-3C35A8F54A95}"/>
    <cellStyle name="Normal 4 67" xfId="2121" xr:uid="{A2653146-840F-4F49-BD7F-41823CC507CD}"/>
    <cellStyle name="Normal 4 68" xfId="2122" xr:uid="{41565E22-BC09-4853-8029-9461D19D6A3C}"/>
    <cellStyle name="Normal 4 69" xfId="2123" xr:uid="{F27B66F3-99C4-4B94-AC64-4D6CB40B576E}"/>
    <cellStyle name="Normal 4 7" xfId="2124" xr:uid="{A1A6E968-DF20-4990-99F5-8FCA348032E0}"/>
    <cellStyle name="Normal 4 70" xfId="2125" xr:uid="{BF576B47-9166-4DC5-8E3D-3B573615558C}"/>
    <cellStyle name="Normal 4 71" xfId="2126" xr:uid="{A6BA67C9-9FE0-40D2-9209-AC24039908AA}"/>
    <cellStyle name="Normal 4 72" xfId="2127" xr:uid="{639B6842-5E87-4DF4-9D79-4F5B94CE198A}"/>
    <cellStyle name="Normal 4 73" xfId="2128" xr:uid="{0C633949-FB68-45F4-991B-26A0736551A3}"/>
    <cellStyle name="Normal 4 74" xfId="2129" xr:uid="{8F53EB5B-A01B-4FC1-BAAF-86F0E23B32B9}"/>
    <cellStyle name="Normal 4 75" xfId="2130" xr:uid="{EABA867A-C8C0-4AEC-A9F7-376534F4715C}"/>
    <cellStyle name="Normal 4 76" xfId="2131" xr:uid="{6D49D000-0A07-4FFE-8776-E97D25458CB9}"/>
    <cellStyle name="Normal 4 77" xfId="2132" xr:uid="{225776FD-5399-42AB-8C97-A31CD3A60F62}"/>
    <cellStyle name="Normal 4 78" xfId="2133" xr:uid="{3612ABF7-76A6-48DF-A3FA-F894D8353878}"/>
    <cellStyle name="Normal 4 79" xfId="2134" xr:uid="{9848DED3-2D57-47F4-952F-6F47BF4946F6}"/>
    <cellStyle name="Normal 4 8" xfId="2135" xr:uid="{DB4E0B27-F073-46C5-ADD4-445FE1866069}"/>
    <cellStyle name="Normal 4 80" xfId="2136" xr:uid="{484093FE-DEF7-4A4E-BC1E-A1EAD08FFD09}"/>
    <cellStyle name="Normal 4 81" xfId="2137" xr:uid="{FAA7B25D-CBB2-400F-A240-DBC75512CAD6}"/>
    <cellStyle name="Normal 4 82" xfId="2138" xr:uid="{DFD899FF-CC73-48CF-8A4F-5C640DE89AE4}"/>
    <cellStyle name="Normal 4 83" xfId="2139" xr:uid="{B4F99386-624E-4563-B179-F1410CE25B9D}"/>
    <cellStyle name="Normal 4 84" xfId="2140" xr:uid="{D2429568-4786-4306-A53B-6E2BE8EB2E86}"/>
    <cellStyle name="Normal 4 85" xfId="2141" xr:uid="{2F47D179-40CD-416C-9CDE-5138C6C88093}"/>
    <cellStyle name="Normal 4 86" xfId="2142" xr:uid="{28F0B6FB-AF52-4B5C-8BDE-A93B7D9E4380}"/>
    <cellStyle name="Normal 4 87" xfId="2143" xr:uid="{12F13994-22D6-4775-9614-46328336FA33}"/>
    <cellStyle name="Normal 4 88" xfId="2144" xr:uid="{B31BD24B-109C-42C2-98FE-9FB7D4CD3734}"/>
    <cellStyle name="Normal 4 89" xfId="2145" xr:uid="{7667E942-EF0C-446E-9546-D28A2A722203}"/>
    <cellStyle name="Normal 4 9" xfId="2146" xr:uid="{609C7700-9B70-4FF4-9A4C-120288F331EC}"/>
    <cellStyle name="Normal 4 90" xfId="2147" xr:uid="{ADD22C20-78B8-424C-A191-75FB7AA3AC92}"/>
    <cellStyle name="Normal 4 91" xfId="2148" xr:uid="{CDD4CFF5-768C-4530-BB4F-AA59C09B7882}"/>
    <cellStyle name="Normal 4 92" xfId="2149" xr:uid="{0F72F60B-4233-451F-9470-DB1BF7035B2F}"/>
    <cellStyle name="Normal 4 93" xfId="2150" xr:uid="{172D231C-02AB-4217-B997-71FACB969FB5}"/>
    <cellStyle name="Normal 4 94" xfId="2151" xr:uid="{8216265D-5FD6-42FC-9048-1B9F71837E2E}"/>
    <cellStyle name="Normal 4 95" xfId="2152" xr:uid="{B6AB1948-01CA-44AE-BDEE-6E57DA095148}"/>
    <cellStyle name="Normal 4 96" xfId="2153" xr:uid="{DDB03A30-3EB6-427B-B4CC-AA5A00645747}"/>
    <cellStyle name="Normal 4 97" xfId="2154" xr:uid="{674A4774-5D09-42C4-8132-C588560D7F9D}"/>
    <cellStyle name="Normal 4 98" xfId="2155" xr:uid="{6D1DD7BA-B8F5-48C5-9EB0-304B0005620C}"/>
    <cellStyle name="Normal 4 99" xfId="2156" xr:uid="{FEA9E61C-2267-4330-844D-FC71E35DFEC7}"/>
    <cellStyle name="Normal 41" xfId="2157" xr:uid="{FB34F368-D989-46F7-9CE1-E256C40F8F57}"/>
    <cellStyle name="Normal 42" xfId="2158" xr:uid="{3B01122D-B51F-4FF9-B32A-F1D1652478F9}"/>
    <cellStyle name="Normal 5 10" xfId="2159" xr:uid="{01C9E1B2-7525-4F7C-8FC4-0C18167BEFE9}"/>
    <cellStyle name="Normal 5 11" xfId="2160" xr:uid="{6B6B5F6C-7385-4349-8D8F-BE6740E3E7FA}"/>
    <cellStyle name="Normal 5 12" xfId="2161" xr:uid="{19F75EC5-DE8E-46DC-90CD-C7185C60FF02}"/>
    <cellStyle name="Normal 5 13" xfId="2162" xr:uid="{2D00E9A7-2109-4396-B044-E93D21A0594B}"/>
    <cellStyle name="Normal 5 14" xfId="2163" xr:uid="{91656A95-741F-40AA-AAC1-969FC1622EAE}"/>
    <cellStyle name="Normal 5 15" xfId="2164" xr:uid="{E079F675-5247-471C-967F-5CEDFC59EDF7}"/>
    <cellStyle name="Normal 5 16" xfId="2165" xr:uid="{C2547A68-89A0-4356-A381-DC1D44AEE263}"/>
    <cellStyle name="Normal 5 17" xfId="2166" xr:uid="{7DFDB7A3-95F8-4CD6-9FFD-A3E4E052DEB2}"/>
    <cellStyle name="Normal 5 18" xfId="2167" xr:uid="{53A3DEC6-38B5-48C5-AB66-F6CAAF579E80}"/>
    <cellStyle name="Normal 5 19" xfId="2168" xr:uid="{4D5AAD73-C37E-430F-98BA-1C9C06DC767E}"/>
    <cellStyle name="Normal 5 2" xfId="2169" xr:uid="{BEB412A7-E65F-48C1-AE93-20185DEA64F9}"/>
    <cellStyle name="Normal 5 20" xfId="2170" xr:uid="{F922CDBD-0FBD-4AB3-8E44-86E18AE5C30D}"/>
    <cellStyle name="Normal 5 21" xfId="2171" xr:uid="{8FA08253-D06B-48CA-B260-EA59057AEB4C}"/>
    <cellStyle name="Normal 5 22" xfId="2172" xr:uid="{670FA01C-C556-4C4F-828D-CD90C168807E}"/>
    <cellStyle name="Normal 5 3" xfId="2173" xr:uid="{068F54FC-D75A-494E-BB82-01EAB69F2E85}"/>
    <cellStyle name="Normal 5 4" xfId="2174" xr:uid="{1FEF0FF8-F760-4977-9ECC-F32DB7C76A11}"/>
    <cellStyle name="Normal 5 5" xfId="2175" xr:uid="{F5DE84C6-6CE7-4A0F-8618-C9ED04FE571A}"/>
    <cellStyle name="Normal 5 6" xfId="2176" xr:uid="{1D99AF56-56C1-4BF5-9588-298C4C808EC1}"/>
    <cellStyle name="Normal 5 7" xfId="2177" xr:uid="{B7C1BB0D-2237-4B80-BE74-31ABDF9408B3}"/>
    <cellStyle name="Normal 5 8" xfId="2178" xr:uid="{E56B93D0-4C23-4CA8-891E-575D3E811181}"/>
    <cellStyle name="Normal 5 9" xfId="2179" xr:uid="{0AD45210-6B35-4305-AF8F-F9D3607AB324}"/>
    <cellStyle name="Normal 6" xfId="2180" xr:uid="{63B19B6E-A624-4DA5-AC8F-B2530FC65E29}"/>
    <cellStyle name="Normal 6 10" xfId="2181" xr:uid="{67044342-1BAF-44D7-AB2E-827E317241F9}"/>
    <cellStyle name="Normal 6 100" xfId="2182" xr:uid="{2504150D-CC17-4ECD-A813-4300E309C828}"/>
    <cellStyle name="Normal 6 101" xfId="2183" xr:uid="{6FAA35B0-1270-47DF-A1CE-427F166D4C0F}"/>
    <cellStyle name="Normal 6 102" xfId="2184" xr:uid="{A2A959C9-31C6-4CA9-9829-8311C9922C49}"/>
    <cellStyle name="Normal 6 103" xfId="2185" xr:uid="{B5143FA6-5B19-45DC-BD2E-0B7EE09AB9D6}"/>
    <cellStyle name="Normal 6 104" xfId="2186" xr:uid="{F005D640-5E65-4D48-BCE3-80DF6151D1EE}"/>
    <cellStyle name="Normal 6 105" xfId="2187" xr:uid="{4CA647CB-4F47-48A5-BD91-0F0A733F332D}"/>
    <cellStyle name="Normal 6 106" xfId="2188" xr:uid="{B5BC91B3-4D65-4128-9415-2CACE248E9FC}"/>
    <cellStyle name="Normal 6 107" xfId="2189" xr:uid="{4DEB680C-C61F-4549-9DE6-72E02A9E80F0}"/>
    <cellStyle name="Normal 6 108" xfId="2190" xr:uid="{14A82FAF-8CF6-4CFC-B82F-53FDFBD330FE}"/>
    <cellStyle name="Normal 6 109" xfId="2191" xr:uid="{042FED64-4BFF-4B83-85A8-5D211A7CA427}"/>
    <cellStyle name="Normal 6 11" xfId="2192" xr:uid="{AF953D9A-8B94-4B3C-A94B-64853DF46A11}"/>
    <cellStyle name="Normal 6 110" xfId="2193" xr:uid="{2A62D99D-CCEF-42CD-A018-B863A3438DD4}"/>
    <cellStyle name="Normal 6 111" xfId="2194" xr:uid="{BD3A6E2B-0D7E-439C-BDEE-13B8AB3B8A3E}"/>
    <cellStyle name="Normal 6 112" xfId="2195" xr:uid="{489750D0-1F69-4423-B16C-4821F562808E}"/>
    <cellStyle name="Normal 6 113" xfId="2196" xr:uid="{460C1256-8A54-42D0-BB1B-328EBD9BD6FF}"/>
    <cellStyle name="Normal 6 114" xfId="2197" xr:uid="{6FEFF102-7928-465B-84E3-B46D4DD1247F}"/>
    <cellStyle name="Normal 6 115" xfId="2198" xr:uid="{CE33DBCE-5582-4299-B306-52CE90F33824}"/>
    <cellStyle name="Normal 6 116" xfId="2199" xr:uid="{64705E7E-EE38-430E-80E0-02C76BC335D4}"/>
    <cellStyle name="Normal 6 117" xfId="2200" xr:uid="{315D47F4-B018-4FE0-B697-D377C21EE17F}"/>
    <cellStyle name="Normal 6 118" xfId="2201" xr:uid="{A6BA5D58-CA7C-4E73-BF73-F8F5A226C9B2}"/>
    <cellStyle name="Normal 6 119" xfId="2202" xr:uid="{3A039F0D-17C1-4B27-B59D-44D6263602DC}"/>
    <cellStyle name="Normal 6 12" xfId="2203" xr:uid="{3B59405A-EA60-4B56-9627-5B01C56593A6}"/>
    <cellStyle name="Normal 6 120" xfId="2204" xr:uid="{C628C287-03E1-4729-9EEE-ADD797ACE3E8}"/>
    <cellStyle name="Normal 6 121" xfId="2205" xr:uid="{1F66ED88-38C8-4AFB-A510-46046A9C69B6}"/>
    <cellStyle name="Normal 6 122" xfId="2206" xr:uid="{EA5DABA7-3AEA-4925-AFB8-D580D781C23B}"/>
    <cellStyle name="Normal 6 123" xfId="2207" xr:uid="{64258BCA-0C14-42EE-9681-2D45BFA9A89F}"/>
    <cellStyle name="Normal 6 124" xfId="2208" xr:uid="{018B0081-B4E4-477F-A428-19A5BEA79DE6}"/>
    <cellStyle name="Normal 6 125" xfId="2209" xr:uid="{30885829-7DCA-48E9-811E-0446183055DE}"/>
    <cellStyle name="Normal 6 126" xfId="2210" xr:uid="{1BA50D18-B643-4D84-973D-688E73D04C3F}"/>
    <cellStyle name="Normal 6 127" xfId="2211" xr:uid="{C87C18E8-9B71-45A8-AD93-D320A521C416}"/>
    <cellStyle name="Normal 6 128" xfId="2212" xr:uid="{4092A18C-5F0C-4BC4-9CDF-E6ED7938C7A3}"/>
    <cellStyle name="Normal 6 129" xfId="2213" xr:uid="{6E12FA3C-1F9B-44B1-8358-BC97D324C250}"/>
    <cellStyle name="Normal 6 13" xfId="2214" xr:uid="{C5CC66CB-A5AA-4D95-868C-11668253406F}"/>
    <cellStyle name="Normal 6 130" xfId="2215" xr:uid="{B2D5574C-C0E3-4F11-A10C-84B1DB3D34D3}"/>
    <cellStyle name="Normal 6 131" xfId="2216" xr:uid="{D8BA1D6D-2A3A-496A-A86F-FB77699FEAA7}"/>
    <cellStyle name="Normal 6 132" xfId="2217" xr:uid="{F52BAE7D-1950-4660-A0E9-CC47A57F8337}"/>
    <cellStyle name="Normal 6 133" xfId="2218" xr:uid="{9A436B17-2C51-423F-AD5C-F2D73098546A}"/>
    <cellStyle name="Normal 6 134" xfId="2219" xr:uid="{1E27F979-EA72-4CE4-B428-E9ACBC0624B5}"/>
    <cellStyle name="Normal 6 135" xfId="2220" xr:uid="{2671AE16-83A9-4B75-8B18-B124EE09BE58}"/>
    <cellStyle name="Normal 6 136" xfId="2221" xr:uid="{4EA00085-99BE-411E-BA8C-BCB281B985AA}"/>
    <cellStyle name="Normal 6 137" xfId="2222" xr:uid="{ADF0E8DE-DF28-421D-AB82-61899D0CB40F}"/>
    <cellStyle name="Normal 6 138" xfId="2223" xr:uid="{6AC71622-676F-45E3-B17B-693B48580A46}"/>
    <cellStyle name="Normal 6 139" xfId="2224" xr:uid="{DF09A815-E962-4BF1-9399-0449628CCDE8}"/>
    <cellStyle name="Normal 6 14" xfId="2225" xr:uid="{63A1522F-34C2-488D-B4BF-44FFCDCA6D2F}"/>
    <cellStyle name="Normal 6 140" xfId="2226" xr:uid="{B9E816F6-FAFC-4069-9010-234E792C0D5E}"/>
    <cellStyle name="Normal 6 141" xfId="2227" xr:uid="{39F9021E-3661-4634-AE80-CF2CA53073B6}"/>
    <cellStyle name="Normal 6 142" xfId="2228" xr:uid="{67E9EB6C-EF08-4BA0-A340-C899D260921A}"/>
    <cellStyle name="Normal 6 143" xfId="2229" xr:uid="{FB45C0DA-C375-4857-9F3B-8ADF6D70BEB7}"/>
    <cellStyle name="Normal 6 144" xfId="2230" xr:uid="{34187EA2-764A-499A-B129-CE915BB5F7ED}"/>
    <cellStyle name="Normal 6 145" xfId="2231" xr:uid="{671C9334-00FE-4366-B279-EAC32DD49537}"/>
    <cellStyle name="Normal 6 146" xfId="2232" xr:uid="{74FD96B5-A493-40C5-BF46-6464F6E439EF}"/>
    <cellStyle name="Normal 6 147" xfId="2233" xr:uid="{B8C3B0D7-BB31-45E3-B5B2-F6AB01F75C79}"/>
    <cellStyle name="Normal 6 148" xfId="2234" xr:uid="{A0AB5996-B6D4-4702-AF7F-018D40827ABA}"/>
    <cellStyle name="Normal 6 149" xfId="2235" xr:uid="{07525E8F-8406-4025-B025-0329F6755984}"/>
    <cellStyle name="Normal 6 15" xfId="2236" xr:uid="{4425ABA1-4FC1-4FBB-9869-524D0F0ECD2E}"/>
    <cellStyle name="Normal 6 150" xfId="2237" xr:uid="{C71CD832-B052-4E58-9481-19122FD05EFE}"/>
    <cellStyle name="Normal 6 151" xfId="2238" xr:uid="{D34FE428-E743-4F73-9C68-8B91BF32260F}"/>
    <cellStyle name="Normal 6 152" xfId="2239" xr:uid="{BDB4B2D4-CDFD-4689-9CAF-0F5BB81EAAD0}"/>
    <cellStyle name="Normal 6 153" xfId="2240" xr:uid="{4127E922-46DA-41AC-87CB-1596EA2FB8F3}"/>
    <cellStyle name="Normal 6 154" xfId="2241" xr:uid="{0AF08CAD-F6A0-4FF3-BFF0-65E3A4EFB82E}"/>
    <cellStyle name="Normal 6 155" xfId="2242" xr:uid="{216E3381-4B31-4142-9F04-1CCCB0E9E674}"/>
    <cellStyle name="Normal 6 156" xfId="2243" xr:uid="{99FF6156-40BD-405B-8578-091AD2794BFD}"/>
    <cellStyle name="Normal 6 157" xfId="2244" xr:uid="{AEB9B99A-6844-4EAA-8C21-75FCF8DEEDC8}"/>
    <cellStyle name="Normal 6 158" xfId="2245" xr:uid="{2ECCD3D0-909B-4883-930B-5F8F446E59A3}"/>
    <cellStyle name="Normal 6 159" xfId="2246" xr:uid="{612B599A-697C-480F-9E4A-5AE2418EF3E4}"/>
    <cellStyle name="Normal 6 16" xfId="2247" xr:uid="{A3C095B1-60D8-4B61-AB68-A15DEA384847}"/>
    <cellStyle name="Normal 6 160" xfId="2248" xr:uid="{D511FA46-DC13-4C71-B01B-6E5B8BCAF844}"/>
    <cellStyle name="Normal 6 161" xfId="2249" xr:uid="{C1AB75DE-A845-481D-8009-33D4A16BAA6E}"/>
    <cellStyle name="Normal 6 162" xfId="2250" xr:uid="{EAFC6502-32A1-4886-8523-5C44D0E5782E}"/>
    <cellStyle name="Normal 6 163" xfId="2251" xr:uid="{87D8DA49-E2F2-48E3-8868-7E814A6388CD}"/>
    <cellStyle name="Normal 6 164" xfId="2252" xr:uid="{715E2200-2B9B-4F6D-8C71-EC357F1BB02F}"/>
    <cellStyle name="Normal 6 165" xfId="2253" xr:uid="{42D925F9-C4B4-4366-9D82-501D59312038}"/>
    <cellStyle name="Normal 6 166" xfId="2254" xr:uid="{4CC87B56-FCF7-48A7-BE6A-F837D3D44D5B}"/>
    <cellStyle name="Normal 6 167" xfId="2255" xr:uid="{6D4B1B62-CFB6-43E3-B734-D8E8B45A3749}"/>
    <cellStyle name="Normal 6 168" xfId="2256" xr:uid="{6EF44EAE-744E-4030-8A4E-31F727EFB5F4}"/>
    <cellStyle name="Normal 6 169" xfId="2257" xr:uid="{0FE3E510-C808-4C3E-B0EE-89181B656245}"/>
    <cellStyle name="Normal 6 17" xfId="2258" xr:uid="{83D94CA3-9838-4A85-B530-07BB88DF3108}"/>
    <cellStyle name="Normal 6 170" xfId="2259" xr:uid="{2C0B4DE7-4519-4C20-9A55-307877761D0C}"/>
    <cellStyle name="Normal 6 171" xfId="2260" xr:uid="{2D040FE6-F11F-4292-845D-03C9D1995608}"/>
    <cellStyle name="Normal 6 172" xfId="2261" xr:uid="{B6AFF58D-D841-4756-8172-53CE929D0853}"/>
    <cellStyle name="Normal 6 173" xfId="2262" xr:uid="{12C8631D-E96D-461A-BCC0-27534BBEEE3A}"/>
    <cellStyle name="Normal 6 174" xfId="2263" xr:uid="{13048C6C-9C45-4997-98D4-73FF55D35D28}"/>
    <cellStyle name="Normal 6 175" xfId="2264" xr:uid="{6A37CD17-5BDD-4902-83D9-E5760AB1B0AD}"/>
    <cellStyle name="Normal 6 176" xfId="2265" xr:uid="{0B78B1EB-07D1-4801-9E8E-B7BAB3A5C951}"/>
    <cellStyle name="Normal 6 177" xfId="2266" xr:uid="{C39DB017-D563-4E25-AB69-1CA656140150}"/>
    <cellStyle name="Normal 6 178" xfId="2267" xr:uid="{D1DAFC9B-FF76-4B3F-AF44-4420CD01C3A8}"/>
    <cellStyle name="Normal 6 179" xfId="2268" xr:uid="{D48CB212-F47A-4E38-A72C-01D3CFE98498}"/>
    <cellStyle name="Normal 6 18" xfId="2269" xr:uid="{1397FA09-52A4-4CF1-8D0E-0E794B101614}"/>
    <cellStyle name="Normal 6 180" xfId="2270" xr:uid="{6A78D09B-917D-43E7-A3F3-831387BE90F2}"/>
    <cellStyle name="Normal 6 181" xfId="2271" xr:uid="{73E818FE-366A-42BF-B9FA-111122551D28}"/>
    <cellStyle name="Normal 6 182" xfId="2272" xr:uid="{2C21E32A-3964-4B33-A9BA-A4B47A40A902}"/>
    <cellStyle name="Normal 6 183" xfId="2273" xr:uid="{0EEEC46B-B1CB-4168-81C4-695C48BA1AD5}"/>
    <cellStyle name="Normal 6 184" xfId="2274" xr:uid="{F23F4FCF-B9A4-47B8-A759-C9BCD2D5BD83}"/>
    <cellStyle name="Normal 6 185" xfId="2275" xr:uid="{D89310A9-431C-43D2-842C-4630CC2303E3}"/>
    <cellStyle name="Normal 6 186" xfId="2276" xr:uid="{CC144AA9-5CC0-4828-B8A1-DFAB5B94EDC4}"/>
    <cellStyle name="Normal 6 187" xfId="2277" xr:uid="{4755E925-1D34-45A7-A286-D7EC87A3C956}"/>
    <cellStyle name="Normal 6 188" xfId="2278" xr:uid="{505B3547-6F2F-47A1-B93F-33AC951D0DE0}"/>
    <cellStyle name="Normal 6 189" xfId="2279" xr:uid="{33963A0E-85AF-4DE5-9A56-D3B098BE72EE}"/>
    <cellStyle name="Normal 6 19" xfId="2280" xr:uid="{36E47BF3-6528-4167-ADB4-038191AFA862}"/>
    <cellStyle name="Normal 6 190" xfId="2281" xr:uid="{461957F7-187B-4FCB-9A45-1AF0DB275E93}"/>
    <cellStyle name="Normal 6 191" xfId="2282" xr:uid="{38C7734F-6F4A-4862-9606-916561258393}"/>
    <cellStyle name="Normal 6 192" xfId="2283" xr:uid="{6C20A070-78E1-4F81-9DF8-CEB027672BBD}"/>
    <cellStyle name="Normal 6 193" xfId="2284" xr:uid="{AA5A8953-C1DE-467A-BDD9-C6F0DE2550DA}"/>
    <cellStyle name="Normal 6 194" xfId="2285" xr:uid="{34D0EB12-56C7-4446-8937-905653E4881F}"/>
    <cellStyle name="Normal 6 195" xfId="2286" xr:uid="{50A4CCCC-5FE0-4FD6-B993-AA8399250BDE}"/>
    <cellStyle name="Normal 6 196" xfId="2287" xr:uid="{183CB90F-3EEF-4706-9505-CA0141343774}"/>
    <cellStyle name="Normal 6 197" xfId="2288" xr:uid="{60BF4508-17F3-47BF-989C-677C9979EC47}"/>
    <cellStyle name="Normal 6 198" xfId="2289" xr:uid="{C4784831-9CEB-4065-A78A-9461F61B6675}"/>
    <cellStyle name="Normal 6 199" xfId="2290" xr:uid="{EFE7EA55-FB2C-4237-9D85-76838F1C0737}"/>
    <cellStyle name="Normal 6 2" xfId="2291" xr:uid="{36CC0188-4650-49DF-91AE-5C6392BC795B}"/>
    <cellStyle name="Normal 6 2 10" xfId="2292" xr:uid="{D3A5A858-0EC7-461E-BAE4-390C5D8D315D}"/>
    <cellStyle name="Normal 6 2 11" xfId="2293" xr:uid="{0EF2AFAA-067C-42C7-8E3E-120BEC295831}"/>
    <cellStyle name="Normal 6 2 12" xfId="2294" xr:uid="{AF90B1FA-23DA-4C29-A6B2-E08A62449000}"/>
    <cellStyle name="Normal 6 2 13" xfId="2295" xr:uid="{1AE99646-52F0-41B4-A91F-219FCAD76C3B}"/>
    <cellStyle name="Normal 6 2 14" xfId="2296" xr:uid="{38ECB3FE-1DF8-4347-9AA8-E73A9294E29D}"/>
    <cellStyle name="Normal 6 2 15" xfId="2297" xr:uid="{BCFE9318-DFCC-43B9-A991-8B90999BC0F3}"/>
    <cellStyle name="Normal 6 2 16" xfId="2298" xr:uid="{F54C2DE9-B729-4E14-BC24-A56A1B5FD546}"/>
    <cellStyle name="Normal 6 2 17" xfId="2299" xr:uid="{2FC43558-5821-4373-8735-D4D467B69943}"/>
    <cellStyle name="Normal 6 2 18" xfId="2300" xr:uid="{FD350833-9013-425C-A428-6BAA25B16F0D}"/>
    <cellStyle name="Normal 6 2 19" xfId="2301" xr:uid="{5067020A-E93E-4943-83B1-DA1D4028E42B}"/>
    <cellStyle name="Normal 6 2 2" xfId="2302" xr:uid="{FD2F9431-A0A0-42E0-BBCD-0BA28087BD7C}"/>
    <cellStyle name="Normal 6 2 20" xfId="2303" xr:uid="{87675C08-AA07-4706-B901-BACD075DB9C2}"/>
    <cellStyle name="Normal 6 2 21" xfId="2304" xr:uid="{4CE9D71D-09D6-4CA9-B46A-FD8B66B5DD10}"/>
    <cellStyle name="Normal 6 2 3" xfId="2305" xr:uid="{A395B46D-D992-4232-8F97-5385D82A8856}"/>
    <cellStyle name="Normal 6 2 4" xfId="2306" xr:uid="{10E1C08E-082A-4C72-8AA5-F67B71886E28}"/>
    <cellStyle name="Normal 6 2 5" xfId="2307" xr:uid="{D3AE64FB-08A5-42BF-8F69-BFA7B0853471}"/>
    <cellStyle name="Normal 6 2 6" xfId="2308" xr:uid="{8478A17C-3B3C-493F-B91A-B5A0BF6A40DD}"/>
    <cellStyle name="Normal 6 2 7" xfId="2309" xr:uid="{15ECECD6-A77F-4003-9A59-8097B77558B6}"/>
    <cellStyle name="Normal 6 2 8" xfId="2310" xr:uid="{AA1B3F1F-BCD6-42DE-964D-229047006432}"/>
    <cellStyle name="Normal 6 2 9" xfId="2311" xr:uid="{F5EEC34F-9BD1-4E3D-9942-8276F00E0904}"/>
    <cellStyle name="Normal 6 20" xfId="2312" xr:uid="{F463C64D-A10D-4396-8396-FC8C0E0AD50E}"/>
    <cellStyle name="Normal 6 200" xfId="2313" xr:uid="{9E6AFF3C-D275-4093-AAC9-3DC5200A41D5}"/>
    <cellStyle name="Normal 6 201" xfId="2314" xr:uid="{38681111-918C-4722-96A0-DD7F9BEC7D1F}"/>
    <cellStyle name="Normal 6 202" xfId="2315" xr:uid="{09CB7007-1894-4428-AAA3-483B0456D465}"/>
    <cellStyle name="Normal 6 203" xfId="2316" xr:uid="{372EA0A6-969D-41FD-8887-52807CF8C8C8}"/>
    <cellStyle name="Normal 6 204" xfId="2317" xr:uid="{53F85C99-2C3E-4772-AF3A-6307FC64576F}"/>
    <cellStyle name="Normal 6 205" xfId="2318" xr:uid="{9E05CAAA-5319-4693-8E89-B431F7FD9030}"/>
    <cellStyle name="Normal 6 206" xfId="2319" xr:uid="{95BB39A4-BA79-453C-9585-3E5F6A1393D0}"/>
    <cellStyle name="Normal 6 207" xfId="2320" xr:uid="{30A608D9-CC94-44EA-A40D-0A70E6FEC52B}"/>
    <cellStyle name="Normal 6 208" xfId="2321" xr:uid="{CDCA486C-8591-41A1-8EE5-07D8B57559F6}"/>
    <cellStyle name="Normal 6 209" xfId="2322" xr:uid="{8A706CBB-38D8-414F-BC76-577C10E37325}"/>
    <cellStyle name="Normal 6 21" xfId="2323" xr:uid="{9E4E2A29-C109-4015-B067-79DC4AC7AC94}"/>
    <cellStyle name="Normal 6 210" xfId="2324" xr:uid="{39B0B454-F43F-442B-9266-F58AB6F1FC0C}"/>
    <cellStyle name="Normal 6 211" xfId="2325" xr:uid="{2DAC947E-2219-4FF9-8159-E64F683906F8}"/>
    <cellStyle name="Normal 6 212" xfId="2326" xr:uid="{D83FD8C4-CF08-44FE-99C5-A93EAF178AFA}"/>
    <cellStyle name="Normal 6 213" xfId="2327" xr:uid="{F3F2EF4A-F325-4E88-99F8-12B30FE4BA3B}"/>
    <cellStyle name="Normal 6 214" xfId="2328" xr:uid="{595E204B-944E-494F-8189-D0F3731CBA32}"/>
    <cellStyle name="Normal 6 215" xfId="2329" xr:uid="{593D5FE1-6B9B-47A7-92F2-E94632B7A824}"/>
    <cellStyle name="Normal 6 216" xfId="2330" xr:uid="{85A5CDDF-FE05-4DA3-9A21-E4CC9D65327D}"/>
    <cellStyle name="Normal 6 217" xfId="2331" xr:uid="{6A3F5C5E-C99C-4528-892A-FDE7DFCE32A2}"/>
    <cellStyle name="Normal 6 218" xfId="2332" xr:uid="{EA2EE69F-8A81-4A8A-BC8B-F3BB64C69DEF}"/>
    <cellStyle name="Normal 6 219" xfId="2333" xr:uid="{C169F7E8-7ED9-46A6-B8EB-19146CF71A7F}"/>
    <cellStyle name="Normal 6 22" xfId="2334" xr:uid="{9E1E82E1-BE82-4CC4-8D37-DC493AC70EE3}"/>
    <cellStyle name="Normal 6 220" xfId="2335" xr:uid="{EC90DCC3-CFE1-432F-910B-BB4A77629D37}"/>
    <cellStyle name="Normal 6 221" xfId="2336" xr:uid="{CB53BBA0-1173-4F80-AD0A-361F8E1FDCE4}"/>
    <cellStyle name="Normal 6 222" xfId="2337" xr:uid="{CE90ED75-DA6E-437A-8674-845CE3816961}"/>
    <cellStyle name="Normal 6 223" xfId="2338" xr:uid="{8F064E6C-A87B-43BC-ACA5-5275C41C79B5}"/>
    <cellStyle name="Normal 6 224" xfId="2339" xr:uid="{0AA3BFDC-7323-4CC5-8915-E84A0AF7FC19}"/>
    <cellStyle name="Normal 6 225" xfId="2340" xr:uid="{E1436657-0EA6-4958-BBFC-81B29474FEC4}"/>
    <cellStyle name="Normal 6 226" xfId="2341" xr:uid="{C7F78922-B1AD-415B-8EB9-BC469D7A963F}"/>
    <cellStyle name="Normal 6 227" xfId="2342" xr:uid="{4EEFF7C7-59DF-435B-B8B5-5F9FC97D005E}"/>
    <cellStyle name="Normal 6 228" xfId="2343" xr:uid="{E4CB1E70-4235-49FF-8FF6-47EDEA88123C}"/>
    <cellStyle name="Normal 6 229" xfId="2344" xr:uid="{EF5234D4-BCDF-42E0-87ED-80273A83B721}"/>
    <cellStyle name="Normal 6 23" xfId="2345" xr:uid="{97F3F18E-A821-4728-9328-E9AE41683E98}"/>
    <cellStyle name="Normal 6 230" xfId="2346" xr:uid="{FF390FFD-F019-462F-806F-A4FBB28525B3}"/>
    <cellStyle name="Normal 6 231" xfId="2347" xr:uid="{09B5BDAA-D167-4CDE-8576-436EA53D4540}"/>
    <cellStyle name="Normal 6 232" xfId="2348" xr:uid="{F6093E68-889F-4AEE-AE70-611EF6CF0AA2}"/>
    <cellStyle name="Normal 6 233" xfId="2349" xr:uid="{848E956A-1500-4E58-894F-BE7D04002F6C}"/>
    <cellStyle name="Normal 6 234" xfId="2350" xr:uid="{919F87BD-B800-46FD-ACE7-EBEE3D1ABE34}"/>
    <cellStyle name="Normal 6 235" xfId="2351" xr:uid="{51C9241A-D16F-4DDA-82F3-0CF2A121CFE4}"/>
    <cellStyle name="Normal 6 236" xfId="2352" xr:uid="{19A82C50-538B-4F55-B475-ACAF2C16DF1B}"/>
    <cellStyle name="Normal 6 237" xfId="2353" xr:uid="{073C7D15-99E5-402D-8D24-90392AC12E13}"/>
    <cellStyle name="Normal 6 238" xfId="2354" xr:uid="{59F8B0D0-85AC-43E9-AA06-96249E8E75BD}"/>
    <cellStyle name="Normal 6 239" xfId="2355" xr:uid="{FD02007B-1A8E-4480-8A57-2C5A2F70C9A2}"/>
    <cellStyle name="Normal 6 24" xfId="2356" xr:uid="{F9EE1FD3-916E-45B7-A71B-4FB959B4D950}"/>
    <cellStyle name="Normal 6 240" xfId="2357" xr:uid="{C860C483-2481-48DF-8096-9886DC797E96}"/>
    <cellStyle name="Normal 6 241" xfId="2358" xr:uid="{2D80C1A1-B49C-4F7E-9709-80D5C9E5AECC}"/>
    <cellStyle name="Normal 6 242" xfId="2359" xr:uid="{59EDBEB0-C76E-484B-83EA-8155BD4558FF}"/>
    <cellStyle name="Normal 6 243" xfId="2360" xr:uid="{5DF5E045-1DA1-4C7D-BEF3-447DEE4F2881}"/>
    <cellStyle name="Normal 6 244" xfId="2361" xr:uid="{A6AC8282-E54E-43DE-96E7-84690376652F}"/>
    <cellStyle name="Normal 6 245" xfId="2362" xr:uid="{4FD2F05F-1483-40C9-869A-6109D22C9CEE}"/>
    <cellStyle name="Normal 6 246" xfId="2363" xr:uid="{438267A1-E2A7-44F1-B7DE-F0CEE7321771}"/>
    <cellStyle name="Normal 6 247" xfId="2364" xr:uid="{12EBCA93-C1F7-4907-A24D-688DE35CC44A}"/>
    <cellStyle name="Normal 6 248" xfId="2365" xr:uid="{17240339-C7CC-44FB-A334-C3E7AD225C64}"/>
    <cellStyle name="Normal 6 249" xfId="2366" xr:uid="{4357390B-80D0-4057-B790-D5B177763275}"/>
    <cellStyle name="Normal 6 25" xfId="2367" xr:uid="{DEA32803-8806-4494-B6B9-A939BFD2A016}"/>
    <cellStyle name="Normal 6 250" xfId="2368" xr:uid="{F823A8E5-8A29-4D15-9AC5-2DBD5CA7696B}"/>
    <cellStyle name="Normal 6 251" xfId="2369" xr:uid="{39397284-41F9-42D8-9C90-B23616962C17}"/>
    <cellStyle name="Normal 6 252" xfId="2370" xr:uid="{5E619D6A-668E-4BE0-BFBD-67AC16F05F9C}"/>
    <cellStyle name="Normal 6 26" xfId="2371" xr:uid="{615E2E13-61EE-44EC-94A4-BFB19BF9F3AF}"/>
    <cellStyle name="Normal 6 27" xfId="2372" xr:uid="{298945B4-FE08-4860-948A-C31D49CE1D3D}"/>
    <cellStyle name="Normal 6 28" xfId="2373" xr:uid="{810865A2-08A7-4C09-B779-A2A970077595}"/>
    <cellStyle name="Normal 6 29" xfId="2374" xr:uid="{B980FAC6-F5D2-48EA-AE32-60B370D85CDD}"/>
    <cellStyle name="Normal 6 3" xfId="2375" xr:uid="{04AE6FFE-8C8E-41C7-9B03-599C459F68E9}"/>
    <cellStyle name="Normal 6 30" xfId="2376" xr:uid="{B6E9DF47-C0B3-4B4E-9E70-E1AC2DE2CDF4}"/>
    <cellStyle name="Normal 6 31" xfId="2377" xr:uid="{069FC2F8-42F6-4B70-8988-17D4A2C6EBAA}"/>
    <cellStyle name="Normal 6 32" xfId="2378" xr:uid="{95423ABE-E3CB-4181-A301-08DE69325E43}"/>
    <cellStyle name="Normal 6 33" xfId="2379" xr:uid="{1E9DD6F9-97C8-4C3F-8075-2BCC9BF8C0B3}"/>
    <cellStyle name="Normal 6 34" xfId="2380" xr:uid="{E8FA360E-0620-4A1D-ADB2-33225E018845}"/>
    <cellStyle name="Normal 6 35" xfId="2381" xr:uid="{39A2673D-A2A7-4584-98DB-994CE7FC4788}"/>
    <cellStyle name="Normal 6 36" xfId="2382" xr:uid="{C707069E-ACC4-4B5A-8FE6-CA2B0E3231D2}"/>
    <cellStyle name="Normal 6 37" xfId="2383" xr:uid="{1366E5AA-1114-41CB-9A5A-0005306E9737}"/>
    <cellStyle name="Normal 6 38" xfId="2384" xr:uid="{697609CE-9555-4335-80E2-E0718AB84008}"/>
    <cellStyle name="Normal 6 39" xfId="2385" xr:uid="{436D51E9-7BCF-4F4F-A542-2413E08001A8}"/>
    <cellStyle name="Normal 6 4" xfId="2386" xr:uid="{9124E2E3-CB3C-40D2-998A-49F5F8675EE8}"/>
    <cellStyle name="Normal 6 40" xfId="2387" xr:uid="{D82E2B1A-46BE-49D3-83A3-C9A4F56FA636}"/>
    <cellStyle name="Normal 6 41" xfId="2388" xr:uid="{41CEBD72-25F3-4AE4-8F66-888A16800A05}"/>
    <cellStyle name="Normal 6 42" xfId="2389" xr:uid="{657642DB-89FA-481E-A62B-2DF47902B4F3}"/>
    <cellStyle name="Normal 6 43" xfId="2390" xr:uid="{D8836251-F60B-42E3-91E1-5B94102C5DA6}"/>
    <cellStyle name="Normal 6 44" xfId="2391" xr:uid="{59A91646-F873-4C3D-9550-F43BAC1655BA}"/>
    <cellStyle name="Normal 6 45" xfId="2392" xr:uid="{C03E6330-AADB-4207-AB2E-DFF941E06DA4}"/>
    <cellStyle name="Normal 6 46" xfId="2393" xr:uid="{C659594D-3112-4AF0-BCE1-0B6A88A77B9E}"/>
    <cellStyle name="Normal 6 47" xfId="2394" xr:uid="{6329E132-BD27-4EEE-843E-72F7C026789C}"/>
    <cellStyle name="Normal 6 48" xfId="2395" xr:uid="{49102BD2-13ED-4929-8CC3-8B0DD321684C}"/>
    <cellStyle name="Normal 6 49" xfId="2396" xr:uid="{2DD23621-E07D-40BC-AEDD-8361490B835F}"/>
    <cellStyle name="Normal 6 5" xfId="2397" xr:uid="{8AFB4713-3C54-455E-9D11-D1DFD35D7F6C}"/>
    <cellStyle name="Normal 6 5 10" xfId="2398" xr:uid="{5533CD2A-75E3-4271-BAFA-0EE96E0F977A}"/>
    <cellStyle name="Normal 6 5 11" xfId="2399" xr:uid="{336CF80B-1A4E-43DB-BE70-69A7D2ADCD47}"/>
    <cellStyle name="Normal 6 5 12" xfId="2400" xr:uid="{B6CB3514-9C9F-4EB1-BB95-F77DFB63A508}"/>
    <cellStyle name="Normal 6 5 13" xfId="2401" xr:uid="{410CB99F-3B91-4087-8E1A-FD35817792F1}"/>
    <cellStyle name="Normal 6 5 14" xfId="2402" xr:uid="{ABC6F434-EF2F-4FF4-A506-97B1A1D1A32F}"/>
    <cellStyle name="Normal 6 5 15" xfId="2403" xr:uid="{597EB606-ABCD-4346-B06A-E40137D9DBE1}"/>
    <cellStyle name="Normal 6 5 16" xfId="2404" xr:uid="{03569819-C396-46B2-ADB8-A9D5576420A9}"/>
    <cellStyle name="Normal 6 5 17" xfId="2405" xr:uid="{97B3CE13-E149-4B56-B81A-EA490F31D8B8}"/>
    <cellStyle name="Normal 6 5 18" xfId="2406" xr:uid="{1588FFE9-2CFD-4E4B-AA4B-7D64D6DF3C6A}"/>
    <cellStyle name="Normal 6 5 19" xfId="2407" xr:uid="{4CB230BD-FBE0-4446-9BA0-C829BD97347C}"/>
    <cellStyle name="Normal 6 5 2" xfId="2408" xr:uid="{B39620B9-5410-4CD6-9E23-031E9F7B43E1}"/>
    <cellStyle name="Normal 6 5 20" xfId="2409" xr:uid="{BB4B99EE-245C-4AD5-8812-09E7F1BAD5B6}"/>
    <cellStyle name="Normal 6 5 3" xfId="2410" xr:uid="{B00D44BC-68A5-4813-A3B5-1BCE9FD9A094}"/>
    <cellStyle name="Normal 6 5 4" xfId="2411" xr:uid="{F951B556-BC07-4329-8AAC-65E71DAC391E}"/>
    <cellStyle name="Normal 6 5 5" xfId="2412" xr:uid="{622162AC-196E-4BB5-AAFA-48A83164C85B}"/>
    <cellStyle name="Normal 6 5 6" xfId="2413" xr:uid="{93CAA01D-B54A-437C-AA2F-E6D07CCEFB60}"/>
    <cellStyle name="Normal 6 5 7" xfId="2414" xr:uid="{265CDA13-C39B-4A4B-9944-5A769D6C6182}"/>
    <cellStyle name="Normal 6 5 8" xfId="2415" xr:uid="{9421BF1B-3DAF-4823-8D1F-D6C577B778FC}"/>
    <cellStyle name="Normal 6 5 9" xfId="2416" xr:uid="{136F8847-71CD-4630-B879-347FD5907DB1}"/>
    <cellStyle name="Normal 6 50" xfId="2417" xr:uid="{3D2BC63D-A9B3-424A-A1FA-8A1257592E57}"/>
    <cellStyle name="Normal 6 51" xfId="2418" xr:uid="{ADC1FF41-EE90-44A8-B202-AE674B1F2B95}"/>
    <cellStyle name="Normal 6 52" xfId="2419" xr:uid="{619CFAAD-8557-408C-9989-482D3265EE7D}"/>
    <cellStyle name="Normal 6 53" xfId="2420" xr:uid="{1DC1A623-56E1-4C88-92A9-5F882EED3F0A}"/>
    <cellStyle name="Normal 6 54" xfId="2421" xr:uid="{418F831B-0582-47CB-9859-F47B49D3FC80}"/>
    <cellStyle name="Normal 6 55" xfId="2422" xr:uid="{F91CC230-B54E-41E4-A81B-C014BA23EEFB}"/>
    <cellStyle name="Normal 6 56" xfId="2423" xr:uid="{40449FED-0258-49D8-8537-2C68D9DC84C8}"/>
    <cellStyle name="Normal 6 57" xfId="2424" xr:uid="{FB23761D-D8A3-42EE-AE00-ADC73C43AB47}"/>
    <cellStyle name="Normal 6 58" xfId="2425" xr:uid="{CF5A778E-16B5-403B-B906-E433C8574B2F}"/>
    <cellStyle name="Normal 6 59" xfId="2426" xr:uid="{977EAB12-9C3B-4EA2-8BDE-8502E6E64190}"/>
    <cellStyle name="Normal 6 6" xfId="2427" xr:uid="{A1005377-EC44-4CFD-B404-3F4963CECEA3}"/>
    <cellStyle name="Normal 6 60" xfId="2428" xr:uid="{96F8A5B0-446D-4A87-A85A-D05FCE6AC728}"/>
    <cellStyle name="Normal 6 61" xfId="2429" xr:uid="{2E3378A5-AE97-4A57-A1B2-6239CA7813E8}"/>
    <cellStyle name="Normal 6 62" xfId="2430" xr:uid="{D1AF6B89-1211-4702-8197-D216B79E36F8}"/>
    <cellStyle name="Normal 6 63" xfId="2431" xr:uid="{B731A5AC-D1E0-41B0-B7CB-F24B56B0BC0C}"/>
    <cellStyle name="Normal 6 64" xfId="2432" xr:uid="{D5D671D4-4BE6-4BBE-A152-BE9ACAE658E2}"/>
    <cellStyle name="Normal 6 65" xfId="2433" xr:uid="{6918000F-22C0-44AD-8B40-1F448027A628}"/>
    <cellStyle name="Normal 6 66" xfId="2434" xr:uid="{EA616C41-3F4A-4CB7-ADCC-85A752974065}"/>
    <cellStyle name="Normal 6 67" xfId="2435" xr:uid="{3F501725-4F6A-4C51-84EF-FEA124C1A9ED}"/>
    <cellStyle name="Normal 6 68" xfId="2436" xr:uid="{88AAEA3D-F8D2-404B-929E-5D2D8F62FCE3}"/>
    <cellStyle name="Normal 6 69" xfId="2437" xr:uid="{4453BAC4-97CB-4FF0-842D-66504A685C2D}"/>
    <cellStyle name="Normal 6 7" xfId="2438" xr:uid="{7C92F079-ABEF-4AC8-A143-3070B9B2D0C8}"/>
    <cellStyle name="Normal 6 70" xfId="2439" xr:uid="{B5FF1D3F-3AD1-43CB-85CA-A874479EFE29}"/>
    <cellStyle name="Normal 6 71" xfId="2440" xr:uid="{694B5B9F-6DB9-4C53-8C7A-0E52C04DCD18}"/>
    <cellStyle name="Normal 6 72" xfId="2441" xr:uid="{01F62A9A-663A-4E14-A07B-2D7DDFCA52B1}"/>
    <cellStyle name="Normal 6 73" xfId="2442" xr:uid="{CBAD022E-4673-43F7-9CEE-BA5A6002F130}"/>
    <cellStyle name="Normal 6 74" xfId="2443" xr:uid="{57E44D11-44B5-4651-93FC-50BBAABB0578}"/>
    <cellStyle name="Normal 6 75" xfId="2444" xr:uid="{71EC9948-5EC4-4492-830C-D26EC65934E7}"/>
    <cellStyle name="Normal 6 76" xfId="2445" xr:uid="{E9D41150-BFC2-4786-AB88-A808EAFB4FC5}"/>
    <cellStyle name="Normal 6 77" xfId="2446" xr:uid="{6F3C9BE9-721C-4B9F-987E-4BB06CD8F1EF}"/>
    <cellStyle name="Normal 6 78" xfId="2447" xr:uid="{17F0EFF9-A76A-477B-9063-56AEA00ED0E7}"/>
    <cellStyle name="Normal 6 79" xfId="2448" xr:uid="{68C32760-0ABA-4E8C-8350-1D1EF857CA33}"/>
    <cellStyle name="Normal 6 8" xfId="2449" xr:uid="{94AD6477-59D6-47B2-A63B-CCF0A311C8BC}"/>
    <cellStyle name="Normal 6 8 10" xfId="2450" xr:uid="{1312EA54-FF22-4E53-BFCE-8BD3D4898F4B}"/>
    <cellStyle name="Normal 6 8 11" xfId="2451" xr:uid="{6FC6F4AA-E384-4578-BB6D-95CF09D47997}"/>
    <cellStyle name="Normal 6 8 12" xfId="2452" xr:uid="{198865E1-03D2-4F9E-A810-A771BAC112E2}"/>
    <cellStyle name="Normal 6 8 13" xfId="2453" xr:uid="{C0C09FF8-656A-4838-BD28-A55100867705}"/>
    <cellStyle name="Normal 6 8 14" xfId="2454" xr:uid="{9D40DEB3-E6B4-4EFE-B83E-E1F70277D916}"/>
    <cellStyle name="Normal 6 8 15" xfId="2455" xr:uid="{C8052E4F-D625-4560-B218-301520BA2D3A}"/>
    <cellStyle name="Normal 6 8 16" xfId="2456" xr:uid="{1B286700-7053-44D9-AFF8-044A117BC4B9}"/>
    <cellStyle name="Normal 6 8 17" xfId="2457" xr:uid="{C7F1C32C-646C-438D-9508-1BA5670281CA}"/>
    <cellStyle name="Normal 6 8 18" xfId="2458" xr:uid="{BF4C85F5-DAED-4573-9DCA-64AC18DAB706}"/>
    <cellStyle name="Normal 6 8 19" xfId="2459" xr:uid="{F080AFB1-AA00-4A56-B129-A444FE6C8207}"/>
    <cellStyle name="Normal 6 8 2" xfId="2460" xr:uid="{3B14CE4E-B5FB-4C6F-A95B-7AA8BBA4CED1}"/>
    <cellStyle name="Normal 6 8 3" xfId="2461" xr:uid="{59E423B7-549F-4B37-859A-CE32B017F304}"/>
    <cellStyle name="Normal 6 8 4" xfId="2462" xr:uid="{5D4EFA39-39A5-47CF-AFC3-ABF5E058802C}"/>
    <cellStyle name="Normal 6 8 5" xfId="2463" xr:uid="{4166304C-D916-4DEB-A374-FD56115ACA1B}"/>
    <cellStyle name="Normal 6 8 6" xfId="2464" xr:uid="{A742FE6D-89EB-4B17-8569-95EBB7D56F56}"/>
    <cellStyle name="Normal 6 8 7" xfId="2465" xr:uid="{97687408-695A-4490-A7D9-22A4F8BF92F6}"/>
    <cellStyle name="Normal 6 8 8" xfId="2466" xr:uid="{15063F38-29C2-43EB-A121-D6350468DECA}"/>
    <cellStyle name="Normal 6 8 9" xfId="2467" xr:uid="{1A1E3F35-DB62-40FD-BC67-8BA6642DC704}"/>
    <cellStyle name="Normal 6 80" xfId="2468" xr:uid="{F89C5485-3D9F-4F52-84B0-18E63E55BA7A}"/>
    <cellStyle name="Normal 6 81" xfId="2469" xr:uid="{905558B9-B83D-41F0-A942-1AAFCCF45B66}"/>
    <cellStyle name="Normal 6 82" xfId="2470" xr:uid="{B3C41D97-C403-4CAF-BD79-BDD89F860A66}"/>
    <cellStyle name="Normal 6 83" xfId="2471" xr:uid="{A34F0F29-3F5C-4E8A-8B38-AE321DBE86AC}"/>
    <cellStyle name="Normal 6 84" xfId="2472" xr:uid="{5C605E5E-F040-46D7-9078-C2B2D7FBCFE8}"/>
    <cellStyle name="Normal 6 85" xfId="2473" xr:uid="{FEC44211-6F4C-43EA-84BE-AFB0A471CA0D}"/>
    <cellStyle name="Normal 6 86" xfId="2474" xr:uid="{BBA6F9D7-30FF-4843-8702-B974092737CD}"/>
    <cellStyle name="Normal 6 87" xfId="2475" xr:uid="{4EDEA734-2E21-4599-919E-FE7FB11173B1}"/>
    <cellStyle name="Normal 6 88" xfId="2476" xr:uid="{3BFDF2EC-7596-4415-828A-8CC442469B37}"/>
    <cellStyle name="Normal 6 89" xfId="2477" xr:uid="{1B1571DD-B85A-4186-8902-E5B25888B372}"/>
    <cellStyle name="Normal 6 9" xfId="2478" xr:uid="{50FE2EB7-0301-4D4F-8F7B-A582E4790E9A}"/>
    <cellStyle name="Normal 6 90" xfId="2479" xr:uid="{612B3CC0-EE6F-4982-8A7D-2356B7F8F3E0}"/>
    <cellStyle name="Normal 6 91" xfId="2480" xr:uid="{8E7497FB-C8F0-47E7-A5CB-4F149A8D49AC}"/>
    <cellStyle name="Normal 6 92" xfId="2481" xr:uid="{AACF9761-1854-481F-ACA9-646B3055AA3F}"/>
    <cellStyle name="Normal 6 93" xfId="2482" xr:uid="{841EF839-6C2E-4C45-9DB5-B7CF9A433F32}"/>
    <cellStyle name="Normal 6 94" xfId="2483" xr:uid="{C0BE8950-6BF0-43F7-ACDF-37E027BA7CC4}"/>
    <cellStyle name="Normal 6 95" xfId="2484" xr:uid="{F48FF30A-875C-40FF-A05F-8F523DA92957}"/>
    <cellStyle name="Normal 6 96" xfId="2485" xr:uid="{AB4ABAD3-C58E-4C28-8B80-A096C0B2D92C}"/>
    <cellStyle name="Normal 6 97" xfId="2486" xr:uid="{FF0E6A42-805D-4780-9192-6C5F2B7C7597}"/>
    <cellStyle name="Normal 6 98" xfId="2487" xr:uid="{67E8E420-6C0F-45E7-B6B0-A1CD710C537A}"/>
    <cellStyle name="Normal 6 99" xfId="2488" xr:uid="{5D1DF525-1465-44E7-968A-6BAA0AD666EA}"/>
    <cellStyle name="Normal 7 10" xfId="2489" xr:uid="{28164E82-B0E0-4E3A-AF83-CDC6C1ACAD57}"/>
    <cellStyle name="Normal 7 100" xfId="2490" xr:uid="{C72FD846-1856-4BE6-B173-9511519EBBCD}"/>
    <cellStyle name="Normal 7 101" xfId="2491" xr:uid="{B927FE2C-D6B1-4CDB-B137-E77DC2FB832C}"/>
    <cellStyle name="Normal 7 102" xfId="2492" xr:uid="{C1AB5267-82D8-4885-B609-B9878EA93FAE}"/>
    <cellStyle name="Normal 7 103" xfId="2493" xr:uid="{16E8080B-C0D1-48AF-AE1C-9255D0968EF4}"/>
    <cellStyle name="Normal 7 104" xfId="2494" xr:uid="{34134B50-981A-4158-A201-7AE6BFA41127}"/>
    <cellStyle name="Normal 7 105" xfId="2495" xr:uid="{E73BDCE6-028E-44D2-930B-14A6F3BAAC13}"/>
    <cellStyle name="Normal 7 106" xfId="2496" xr:uid="{9192755B-0AA7-4BB2-B917-BB246743F9F1}"/>
    <cellStyle name="Normal 7 107" xfId="2497" xr:uid="{112868A4-17BE-4F3D-8AE7-2387538EDE5A}"/>
    <cellStyle name="Normal 7 108" xfId="2498" xr:uid="{BA2049BF-7F9C-4521-A75F-BDA9A27EC119}"/>
    <cellStyle name="Normal 7 109" xfId="2499" xr:uid="{8861C63B-508F-4388-8A0B-A1E0DC166307}"/>
    <cellStyle name="Normal 7 11" xfId="2500" xr:uid="{2F8E098C-2AB2-4A28-A8DB-F9BDB671848A}"/>
    <cellStyle name="Normal 7 110" xfId="2501" xr:uid="{96436DB3-7DD5-410A-8EC9-29F925668BC3}"/>
    <cellStyle name="Normal 7 111" xfId="2502" xr:uid="{7EDE5CE1-CDEE-4518-BF2D-2FAE555C64C2}"/>
    <cellStyle name="Normal 7 112" xfId="2503" xr:uid="{8737BC66-008B-4351-B2A5-FAC86F3C0FC3}"/>
    <cellStyle name="Normal 7 113" xfId="2504" xr:uid="{2E28BADF-37C3-44EC-AC61-ED5A250888FB}"/>
    <cellStyle name="Normal 7 114" xfId="2505" xr:uid="{EE2FE2ED-27D9-4F0E-9E68-22C2FAE891E5}"/>
    <cellStyle name="Normal 7 115" xfId="2506" xr:uid="{394C0FEC-37A1-4BCB-8D14-86CECD292323}"/>
    <cellStyle name="Normal 7 116" xfId="2507" xr:uid="{4AC15F3E-4B59-47CC-AC9F-202B0F768715}"/>
    <cellStyle name="Normal 7 117" xfId="2508" xr:uid="{9537457C-2609-4005-BFA9-E06F6AA89A08}"/>
    <cellStyle name="Normal 7 118" xfId="2509" xr:uid="{388A6015-8B85-4753-BD2C-A81D73FAABD8}"/>
    <cellStyle name="Normal 7 119" xfId="2510" xr:uid="{443CE99B-1847-40BC-9D6A-3CF0D1C858D6}"/>
    <cellStyle name="Normal 7 12" xfId="2511" xr:uid="{17F32213-17E1-498A-914D-E71E679D8B9E}"/>
    <cellStyle name="Normal 7 120" xfId="2512" xr:uid="{53A11574-3386-409F-884F-B58247A44D14}"/>
    <cellStyle name="Normal 7 121" xfId="2513" xr:uid="{BE25A401-89BA-4D0A-BADE-D8E22F7C2914}"/>
    <cellStyle name="Normal 7 122" xfId="2514" xr:uid="{79B68B3C-C503-4046-A649-B9F555CAA858}"/>
    <cellStyle name="Normal 7 123" xfId="2515" xr:uid="{3F2E3182-81AE-4EA5-8FA5-76E15823BC48}"/>
    <cellStyle name="Normal 7 124" xfId="2516" xr:uid="{8F4849FD-56BE-4AEC-A59C-3952DA27D4E8}"/>
    <cellStyle name="Normal 7 125" xfId="2517" xr:uid="{AAB370C0-ADF6-414C-98CB-335C1A47F404}"/>
    <cellStyle name="Normal 7 126" xfId="2518" xr:uid="{3B436168-6AD9-4365-A3C2-DC7921C36492}"/>
    <cellStyle name="Normal 7 127" xfId="2519" xr:uid="{73650174-05CC-4E49-A319-435E5146FE2C}"/>
    <cellStyle name="Normal 7 128" xfId="2520" xr:uid="{1F75A06D-BB72-4C23-8D27-2267D51C809C}"/>
    <cellStyle name="Normal 7 129" xfId="2521" xr:uid="{AF235FD5-1552-4BFF-ACC6-2EA6EAB3FAE5}"/>
    <cellStyle name="Normal 7 13" xfId="2522" xr:uid="{46A4C200-198E-4082-AD44-E0BFEC271BC1}"/>
    <cellStyle name="Normal 7 130" xfId="2523" xr:uid="{9C4A78CD-0A88-40BE-9344-FE58E549344A}"/>
    <cellStyle name="Normal 7 131" xfId="2524" xr:uid="{7EF1939E-D057-40AE-9F58-2C7FA659AE16}"/>
    <cellStyle name="Normal 7 132" xfId="2525" xr:uid="{FA7F5A75-227B-4425-B76C-CA94782D70F5}"/>
    <cellStyle name="Normal 7 133" xfId="2526" xr:uid="{3271ABCB-CD9C-43E3-B105-B9D3D9115615}"/>
    <cellStyle name="Normal 7 134" xfId="2527" xr:uid="{C4EDC4D2-B0CC-4B20-AD9B-371D9C180713}"/>
    <cellStyle name="Normal 7 135" xfId="2528" xr:uid="{52884968-BB18-4C65-9631-B730A7CB5FFE}"/>
    <cellStyle name="Normal 7 136" xfId="2529" xr:uid="{CB505451-45B4-405E-9496-DAF6F759B1B9}"/>
    <cellStyle name="Normal 7 137" xfId="2530" xr:uid="{49938AFD-C981-4F66-9E8C-FE4BBED67854}"/>
    <cellStyle name="Normal 7 138" xfId="2531" xr:uid="{2EFBA3F6-2EA6-4D73-8FBA-49B7E8CCD2E6}"/>
    <cellStyle name="Normal 7 139" xfId="2532" xr:uid="{9E9362F6-48FB-491A-89DD-2CB64301FCA3}"/>
    <cellStyle name="Normal 7 14" xfId="2533" xr:uid="{3268372B-0A57-4CA8-A7AD-DFC3BFD93887}"/>
    <cellStyle name="Normal 7 140" xfId="2534" xr:uid="{D8B139F7-3F61-43E5-9466-1466A01285C7}"/>
    <cellStyle name="Normal 7 141" xfId="2535" xr:uid="{9E25AED6-E5BD-4A95-BC2D-3E0CE27BF71B}"/>
    <cellStyle name="Normal 7 142" xfId="2536" xr:uid="{6BD2E565-12BC-4138-B90D-958EF35D454F}"/>
    <cellStyle name="Normal 7 143" xfId="2537" xr:uid="{6D3C30A6-5AF5-4484-8ABD-EEF06D99EB90}"/>
    <cellStyle name="Normal 7 144" xfId="2538" xr:uid="{152917BA-4109-4996-B0DB-B70AF1B67E85}"/>
    <cellStyle name="Normal 7 145" xfId="2539" xr:uid="{F588A9A2-D541-4371-AF62-F9BC2AF802F1}"/>
    <cellStyle name="Normal 7 146" xfId="2540" xr:uid="{9C8E1B01-22C5-434A-AF0C-2E07F0C73096}"/>
    <cellStyle name="Normal 7 147" xfId="2541" xr:uid="{4FC7FE96-ACAC-400B-B1EC-556DBABB75A2}"/>
    <cellStyle name="Normal 7 148" xfId="2542" xr:uid="{A04ABBB6-31D8-4842-B4A4-485D5CF568B2}"/>
    <cellStyle name="Normal 7 149" xfId="2543" xr:uid="{6F3DFF3A-FF1E-4445-ABED-DC95478696CC}"/>
    <cellStyle name="Normal 7 15" xfId="2544" xr:uid="{9539D272-7FFE-4CE2-9E13-E9E4D489AFC1}"/>
    <cellStyle name="Normal 7 150" xfId="2545" xr:uid="{EAC18B55-9701-4325-9585-2F4359F3342C}"/>
    <cellStyle name="Normal 7 151" xfId="2546" xr:uid="{35BF6BC3-2C03-4F80-BBA6-2FC053416FED}"/>
    <cellStyle name="Normal 7 152" xfId="2547" xr:uid="{B3874F38-8877-49E7-B0DA-7E3A6CFAFB2C}"/>
    <cellStyle name="Normal 7 153" xfId="2548" xr:uid="{19B6C3CA-7E43-4BBC-B521-A3F5DCDDC457}"/>
    <cellStyle name="Normal 7 154" xfId="2549" xr:uid="{55B6F430-1E5D-4B80-BBD1-762E76CC84A8}"/>
    <cellStyle name="Normal 7 155" xfId="2550" xr:uid="{00DC5C92-1ABF-4E80-8710-5B11612B6A56}"/>
    <cellStyle name="Normal 7 156" xfId="2551" xr:uid="{48025C28-9D1D-4669-BE43-0219BF2C7E3C}"/>
    <cellStyle name="Normal 7 157" xfId="2552" xr:uid="{F6CA1864-3146-4099-B9A3-B9037AA5EE25}"/>
    <cellStyle name="Normal 7 158" xfId="2553" xr:uid="{75A99FC1-9A41-4593-BA2C-0893EF673512}"/>
    <cellStyle name="Normal 7 159" xfId="2554" xr:uid="{A0946D47-94E5-4AA3-AD20-24F7D282A942}"/>
    <cellStyle name="Normal 7 16" xfId="2555" xr:uid="{446585A1-433F-4B71-9428-25C97337CCE3}"/>
    <cellStyle name="Normal 7 160" xfId="2556" xr:uid="{BCED7492-09BF-43A8-93EE-27864F18C5E1}"/>
    <cellStyle name="Normal 7 161" xfId="2557" xr:uid="{FE3744EE-4314-42B0-9413-30952ED1011C}"/>
    <cellStyle name="Normal 7 162" xfId="2558" xr:uid="{5C83A8CD-9731-4884-91B4-1AAB6BB70897}"/>
    <cellStyle name="Normal 7 163" xfId="2559" xr:uid="{C93906AE-E6E6-4ECD-AC30-2E457DE01E02}"/>
    <cellStyle name="Normal 7 164" xfId="2560" xr:uid="{0B3055D6-9697-4DAE-A202-2E4B1A158BD5}"/>
    <cellStyle name="Normal 7 165" xfId="2561" xr:uid="{0B09EB63-4AD1-45C9-9EFA-C0A56EFEB908}"/>
    <cellStyle name="Normal 7 166" xfId="2562" xr:uid="{7C61CED2-314F-4612-B29C-A7CC6966AEC8}"/>
    <cellStyle name="Normal 7 167" xfId="2563" xr:uid="{5078CCC6-8EFE-4AB7-ADEB-FCE233970958}"/>
    <cellStyle name="Normal 7 168" xfId="2564" xr:uid="{481AC230-6087-4CC2-A4BB-99D1E88D198B}"/>
    <cellStyle name="Normal 7 169" xfId="2565" xr:uid="{87FE0228-734D-47B4-B5AB-2217DA1A5A26}"/>
    <cellStyle name="Normal 7 17" xfId="2566" xr:uid="{18239E0C-DFAF-43D2-8C2D-82F732741F41}"/>
    <cellStyle name="Normal 7 170" xfId="2567" xr:uid="{BB2D9464-712A-4848-BD36-BD0B9BB71CCE}"/>
    <cellStyle name="Normal 7 171" xfId="2568" xr:uid="{1A5B1467-FE3D-4D36-8121-A554916F65F9}"/>
    <cellStyle name="Normal 7 172" xfId="2569" xr:uid="{F13CC0E7-3642-41B3-84B7-B27F83313A43}"/>
    <cellStyle name="Normal 7 173" xfId="2570" xr:uid="{714C980F-D933-40F2-A2C7-41945FDAB691}"/>
    <cellStyle name="Normal 7 174" xfId="2571" xr:uid="{5374FE11-AD9C-4FCE-82B9-A47BAE92EAFF}"/>
    <cellStyle name="Normal 7 175" xfId="2572" xr:uid="{E6E72A21-4F2C-4D55-A47C-E80835586E95}"/>
    <cellStyle name="Normal 7 176" xfId="2573" xr:uid="{39F19B4E-EF21-49CE-A648-C6447E834405}"/>
    <cellStyle name="Normal 7 177" xfId="2574" xr:uid="{4F06BD7E-20A0-4442-8DD5-3185919C58C5}"/>
    <cellStyle name="Normal 7 178" xfId="2575" xr:uid="{6A4D82B9-A984-48B2-888B-0C24BD67DF49}"/>
    <cellStyle name="Normal 7 179" xfId="2576" xr:uid="{FC885B59-FD2C-4B26-AD2B-202068ACB11A}"/>
    <cellStyle name="Normal 7 18" xfId="2577" xr:uid="{D3CE970E-317D-491B-8466-E6340248821F}"/>
    <cellStyle name="Normal 7 180" xfId="2578" xr:uid="{518A8892-3609-4B7D-986B-6514F9A84468}"/>
    <cellStyle name="Normal 7 181" xfId="2579" xr:uid="{F5602BF2-D291-4B13-BC21-4FFDAD391D87}"/>
    <cellStyle name="Normal 7 182" xfId="2580" xr:uid="{06B2129B-FF97-4D7B-93F2-E89D90A02196}"/>
    <cellStyle name="Normal 7 183" xfId="2581" xr:uid="{69EC49ED-B32F-4D0C-9112-96540364F29A}"/>
    <cellStyle name="Normal 7 184" xfId="2582" xr:uid="{1372614A-6FCD-4AD1-8DD5-3578D0D5CF38}"/>
    <cellStyle name="Normal 7 185" xfId="2583" xr:uid="{3F018E11-4ED0-4929-87D3-B65619AEFF3A}"/>
    <cellStyle name="Normal 7 186" xfId="2584" xr:uid="{E4B4F89C-1520-4E62-88C4-9DA01CEC21E5}"/>
    <cellStyle name="Normal 7 187" xfId="2585" xr:uid="{917279D9-8A7A-4B3B-A888-A7C7FEEF050F}"/>
    <cellStyle name="Normal 7 188" xfId="2586" xr:uid="{746EB62A-2CC6-40BB-BB22-0E181E0B8C13}"/>
    <cellStyle name="Normal 7 189" xfId="2587" xr:uid="{5FA37981-3EAA-4569-ADBD-8A92E017381F}"/>
    <cellStyle name="Normal 7 19" xfId="2588" xr:uid="{36A5ECB3-DAFB-40A1-8F34-77753B7DA06B}"/>
    <cellStyle name="Normal 7 19 2" xfId="2589" xr:uid="{B96728F3-4E4B-4155-B338-543DA263FF49}"/>
    <cellStyle name="Normal 7 190" xfId="2590" xr:uid="{79E2231A-B7CA-45E8-8A4B-C929E85B34CA}"/>
    <cellStyle name="Normal 7 191" xfId="2591" xr:uid="{DFE7E1BD-46F3-4098-BCEE-F4963824E42D}"/>
    <cellStyle name="Normal 7 192" xfId="2592" xr:uid="{FB7795C1-20AB-4C1F-B6B8-9B1BB668B643}"/>
    <cellStyle name="Normal 7 193" xfId="2593" xr:uid="{04CC417B-DCD8-4EAC-BEE8-1DD67466402B}"/>
    <cellStyle name="Normal 7 194" xfId="2594" xr:uid="{CD1F80C9-4955-4AF3-820D-D463BCB1EF12}"/>
    <cellStyle name="Normal 7 195" xfId="2595" xr:uid="{7AC61D9C-4451-4CDF-A85D-FAB454BD9550}"/>
    <cellStyle name="Normal 7 196" xfId="2596" xr:uid="{FAD605A5-D5BA-4274-8390-A54E8F32DF82}"/>
    <cellStyle name="Normal 7 197" xfId="2597" xr:uid="{743CB1A1-EBF6-4F69-919A-A353C86D6AA8}"/>
    <cellStyle name="Normal 7 198" xfId="2598" xr:uid="{539B9F10-4684-4713-AC5C-4ED5E2A8FD65}"/>
    <cellStyle name="Normal 7 199" xfId="2599" xr:uid="{C911A486-EF07-4C3C-A47D-E9BB68E17B35}"/>
    <cellStyle name="Normal 7 2" xfId="2600" xr:uid="{9530A64A-E8BF-4018-9818-C5D058AE4CA7}"/>
    <cellStyle name="Normal 7 2 10" xfId="2601" xr:uid="{23B753F9-3925-41E3-B189-B629FFD7E8D2}"/>
    <cellStyle name="Normal 7 2 11" xfId="2602" xr:uid="{8E1F9530-605B-4EF4-8561-5A980C4D66F2}"/>
    <cellStyle name="Normal 7 2 12" xfId="2603" xr:uid="{81147DE2-56D5-4E5A-812E-8D829B36B25D}"/>
    <cellStyle name="Normal 7 2 13" xfId="2604" xr:uid="{4CFABC3A-F8BC-4757-BE35-CB97DF152FA8}"/>
    <cellStyle name="Normal 7 2 14" xfId="2605" xr:uid="{37DCF3D5-7AC5-4C94-B252-380C7E1778FB}"/>
    <cellStyle name="Normal 7 2 15" xfId="2606" xr:uid="{9A8BC4B4-5945-47F7-B84A-969A43D0E9FC}"/>
    <cellStyle name="Normal 7 2 16" xfId="2607" xr:uid="{2D1CE891-424C-4CFD-97DC-F93C866D1E8E}"/>
    <cellStyle name="Normal 7 2 17" xfId="2608" xr:uid="{49187663-A32A-47D2-897C-B806C6604FF7}"/>
    <cellStyle name="Normal 7 2 18" xfId="2609" xr:uid="{CEDBFA54-BAF6-4880-87A1-26EAE295AFC4}"/>
    <cellStyle name="Normal 7 2 19" xfId="2610" xr:uid="{4BFA0053-13A7-4D97-9F34-0225138DEC79}"/>
    <cellStyle name="Normal 7 2 2" xfId="2611" xr:uid="{8DEFD998-DDC5-44D1-A6FD-D8C9DF0304CD}"/>
    <cellStyle name="Normal 7 2 3" xfId="2612" xr:uid="{F16CFE32-3E8B-4496-9A70-81AF45AF0429}"/>
    <cellStyle name="Normal 7 2 4" xfId="2613" xr:uid="{DD994460-2979-4180-806E-76591167C680}"/>
    <cellStyle name="Normal 7 2 5" xfId="2614" xr:uid="{106BEDDA-90B5-4DA9-9B12-7090FAFCED40}"/>
    <cellStyle name="Normal 7 2 6" xfId="2615" xr:uid="{AD139160-B192-4209-B4A9-334628194559}"/>
    <cellStyle name="Normal 7 2 7" xfId="2616" xr:uid="{1E3D3AC9-9142-451F-B172-8B58CCF06A27}"/>
    <cellStyle name="Normal 7 2 8" xfId="2617" xr:uid="{749190B5-810B-44BD-8474-4CA7AB4D8A25}"/>
    <cellStyle name="Normal 7 2 9" xfId="2618" xr:uid="{BDD38034-1440-4824-8D4F-0C6509CF94C0}"/>
    <cellStyle name="Normal 7 20" xfId="2619" xr:uid="{E35A078F-8DC4-416C-89DF-4D03258B91C5}"/>
    <cellStyle name="Normal 7 20 2" xfId="2620" xr:uid="{45719E75-C12F-4CFC-A066-21E87B5E9E93}"/>
    <cellStyle name="Normal 7 200" xfId="2621" xr:uid="{22395FCA-5BF4-42D0-B184-8E0633964F65}"/>
    <cellStyle name="Normal 7 201" xfId="2622" xr:uid="{E5851BD5-E991-48BC-AE42-79AA232B7EC5}"/>
    <cellStyle name="Normal 7 202" xfId="2623" xr:uid="{F1B26AAA-4917-4635-8411-34AFE48CB4E3}"/>
    <cellStyle name="Normal 7 203" xfId="2624" xr:uid="{9783B4F0-B419-4480-BB13-096C939D58E7}"/>
    <cellStyle name="Normal 7 204" xfId="2625" xr:uid="{CB7D3157-04F9-4C21-B94B-EF284E984F24}"/>
    <cellStyle name="Normal 7 205" xfId="2626" xr:uid="{C8896D5D-E965-4280-B156-664D66A2B0A5}"/>
    <cellStyle name="Normal 7 206" xfId="2627" xr:uid="{3F738A36-CDC8-4233-86B8-495367862BE5}"/>
    <cellStyle name="Normal 7 207" xfId="2628" xr:uid="{831AAE81-1EC6-42DA-83CB-D14074AD2BC2}"/>
    <cellStyle name="Normal 7 208" xfId="2629" xr:uid="{580D8925-A052-472A-A4BA-8C539E1050F6}"/>
    <cellStyle name="Normal 7 209" xfId="2630" xr:uid="{E35EA869-D646-40F5-A603-BAC8F88FB0E7}"/>
    <cellStyle name="Normal 7 21" xfId="2631" xr:uid="{40C72CDA-1499-4124-A1C4-F20256B04D2D}"/>
    <cellStyle name="Normal 7 21 2" xfId="2632" xr:uid="{FFFCF527-905A-4FB9-B9B1-38C9FA81D14B}"/>
    <cellStyle name="Normal 7 210" xfId="2633" xr:uid="{A5DB85F7-28F9-4F18-9C31-EB0BB028145C}"/>
    <cellStyle name="Normal 7 211" xfId="2634" xr:uid="{A1EEB73D-7DC2-4F58-956B-1E219BEFA04B}"/>
    <cellStyle name="Normal 7 212" xfId="2635" xr:uid="{D94EF19E-4F86-4640-AF2B-D96BF8200073}"/>
    <cellStyle name="Normal 7 213" xfId="2636" xr:uid="{16F57FBF-DE40-49A3-8AFD-C51E1AB34495}"/>
    <cellStyle name="Normal 7 214" xfId="2637" xr:uid="{9348E224-3A35-4860-8BF8-B7498A8E1F7A}"/>
    <cellStyle name="Normal 7 215" xfId="2638" xr:uid="{A1F89F5D-7C9B-49F6-86FE-11CE300FD4A1}"/>
    <cellStyle name="Normal 7 216" xfId="2639" xr:uid="{F5858225-6145-4267-AA68-8E88CD50D9A8}"/>
    <cellStyle name="Normal 7 217" xfId="2640" xr:uid="{00E4FC67-48B2-4D85-88AD-425B45246672}"/>
    <cellStyle name="Normal 7 218" xfId="2641" xr:uid="{4E082BF2-1573-4B81-959E-8F9FD2404820}"/>
    <cellStyle name="Normal 7 219" xfId="2642" xr:uid="{D1B0D032-EF7D-403F-898F-51056EE134DE}"/>
    <cellStyle name="Normal 7 22" xfId="2643" xr:uid="{E9ADDDE0-9145-4794-9B54-633FFA86D098}"/>
    <cellStyle name="Normal 7 22 2" xfId="2644" xr:uid="{04971167-CED2-493C-AB51-F55F7E2953E3}"/>
    <cellStyle name="Normal 7 220" xfId="2645" xr:uid="{7252BEAA-D0B1-4CA5-B9A2-7DFB5EE5EE93}"/>
    <cellStyle name="Normal 7 221" xfId="2646" xr:uid="{655354D7-6A1C-49C6-BA53-408BFCD22247}"/>
    <cellStyle name="Normal 7 222" xfId="2647" xr:uid="{F9217C59-0832-4E9F-8A5B-2255591CA14C}"/>
    <cellStyle name="Normal 7 223" xfId="2648" xr:uid="{BC54BD9B-ED73-43D9-885E-48D418504D39}"/>
    <cellStyle name="Normal 7 224" xfId="2649" xr:uid="{69ED44AB-A317-43CF-8463-4D4690A299D3}"/>
    <cellStyle name="Normal 7 225" xfId="2650" xr:uid="{1C5D70AE-656E-4183-AE58-F83493E8969E}"/>
    <cellStyle name="Normal 7 226" xfId="2651" xr:uid="{852A7327-D2EB-4B75-9F6A-775B9F0C9CCE}"/>
    <cellStyle name="Normal 7 227" xfId="2652" xr:uid="{D0D15CB0-BC94-4B11-9072-9F9D77E9AEC7}"/>
    <cellStyle name="Normal 7 228" xfId="2653" xr:uid="{4997FD87-4793-471F-84FA-1F9D3D544D16}"/>
    <cellStyle name="Normal 7 229" xfId="2654" xr:uid="{B5195E63-616C-4CFB-99C8-F9972B6981B8}"/>
    <cellStyle name="Normal 7 23" xfId="2655" xr:uid="{B55FC4D6-E79B-48B6-8042-8606B171D4AD}"/>
    <cellStyle name="Normal 7 23 2" xfId="2656" xr:uid="{E09BA1B2-EA0F-4B6D-8BFF-E416DE475259}"/>
    <cellStyle name="Normal 7 230" xfId="2657" xr:uid="{FB139DE2-0206-49E2-8266-97CD94391648}"/>
    <cellStyle name="Normal 7 231" xfId="2658" xr:uid="{4E1E8C02-3173-4F55-945F-9576AB8AE41D}"/>
    <cellStyle name="Normal 7 232" xfId="2659" xr:uid="{B59ECC99-7B68-41FC-817E-F20902F0D607}"/>
    <cellStyle name="Normal 7 233" xfId="2660" xr:uid="{DB9CC164-7F6F-4D5F-B951-C3008836BAE6}"/>
    <cellStyle name="Normal 7 234" xfId="2661" xr:uid="{9CD614D6-1DFC-4164-AB4D-77BE463F8565}"/>
    <cellStyle name="Normal 7 235" xfId="2662" xr:uid="{2C45FA24-8DA0-45A3-8F18-DE2ACAE95E4F}"/>
    <cellStyle name="Normal 7 236" xfId="2663" xr:uid="{A2EB3163-EEC0-41A8-B4B3-D89EA32D7574}"/>
    <cellStyle name="Normal 7 237" xfId="2664" xr:uid="{7BA19A15-A4E6-4E05-A011-67D5EA61E17E}"/>
    <cellStyle name="Normal 7 238" xfId="2665" xr:uid="{4700D0BD-8918-46E4-945A-4F308E379BEF}"/>
    <cellStyle name="Normal 7 24" xfId="2666" xr:uid="{99844172-A25D-4167-A0EE-54344D7CC9BD}"/>
    <cellStyle name="Normal 7 24 2" xfId="2667" xr:uid="{9EEB40BD-AED4-45C0-B164-1A90D3EC53F5}"/>
    <cellStyle name="Normal 7 25" xfId="2668" xr:uid="{2A388E25-D4A4-4E90-B556-8866D8CB2739}"/>
    <cellStyle name="Normal 7 26" xfId="2669" xr:uid="{18D749EF-F5AD-466B-A1A5-6F2F13161EBC}"/>
    <cellStyle name="Normal 7 27" xfId="2670" xr:uid="{60DADAA3-E514-4B14-BE70-AE31AEC10DD4}"/>
    <cellStyle name="Normal 7 28" xfId="2671" xr:uid="{63751DE9-3282-4C0F-92A6-0923371B462F}"/>
    <cellStyle name="Normal 7 29" xfId="2672" xr:uid="{205341DD-1BFE-4454-993F-56B3A8214BD8}"/>
    <cellStyle name="Normal 7 3" xfId="2673" xr:uid="{2AEB039F-A90C-4483-8443-1DF35ADDE380}"/>
    <cellStyle name="Normal 7 3 10" xfId="2674" xr:uid="{C83EB1BC-34AF-49DD-BC52-506CA31364E8}"/>
    <cellStyle name="Normal 7 3 11" xfId="2675" xr:uid="{6C0DF87E-577A-4E6A-B5CA-E1200D263449}"/>
    <cellStyle name="Normal 7 3 12" xfId="2676" xr:uid="{6C721861-14F4-41FB-A749-B9A35D3050E7}"/>
    <cellStyle name="Normal 7 3 13" xfId="2677" xr:uid="{5C823B59-6073-4387-95E9-357AB8E316AB}"/>
    <cellStyle name="Normal 7 3 14" xfId="2678" xr:uid="{023AE3A8-5D95-4CBB-949A-919A1CD866E7}"/>
    <cellStyle name="Normal 7 3 15" xfId="2679" xr:uid="{4E6BFFA8-B5B5-4452-A726-466639642C62}"/>
    <cellStyle name="Normal 7 3 16" xfId="2680" xr:uid="{84633A0D-AA18-4009-8731-EE14537BF016}"/>
    <cellStyle name="Normal 7 3 17" xfId="2681" xr:uid="{84722998-FBB1-4F01-9DBF-E52600E46699}"/>
    <cellStyle name="Normal 7 3 18" xfId="2682" xr:uid="{4E9E47EE-4DF8-4BCF-9A92-73BDD8C241A1}"/>
    <cellStyle name="Normal 7 3 19" xfId="2683" xr:uid="{683B666E-83AD-4B85-BECC-3844B7F77DB1}"/>
    <cellStyle name="Normal 7 3 2" xfId="2684" xr:uid="{847CEE32-779E-4025-89CB-DD6D1FF9B1F7}"/>
    <cellStyle name="Normal 7 3 3" xfId="2685" xr:uid="{EAAAB60D-C450-4D43-953C-FD86A9EE3030}"/>
    <cellStyle name="Normal 7 3 4" xfId="2686" xr:uid="{81E96B2C-6D9D-443E-BD1A-FF628D4439B9}"/>
    <cellStyle name="Normal 7 3 5" xfId="2687" xr:uid="{F75C8FDB-D97E-4119-844C-FC68797BAA6E}"/>
    <cellStyle name="Normal 7 3 6" xfId="2688" xr:uid="{A06FDE5F-B184-4BB6-B96B-9A3E040B2C87}"/>
    <cellStyle name="Normal 7 3 7" xfId="2689" xr:uid="{54A974EC-6D5C-4E0E-A399-AD71F42E4891}"/>
    <cellStyle name="Normal 7 3 8" xfId="2690" xr:uid="{0C507A75-DE03-46DB-835F-2370DA36E2B5}"/>
    <cellStyle name="Normal 7 3 9" xfId="2691" xr:uid="{125D614B-4ADD-4E6A-A997-35CD3BB9985D}"/>
    <cellStyle name="Normal 7 30" xfId="2692" xr:uid="{3DCEA747-25DF-47C9-A581-73159F0DD537}"/>
    <cellStyle name="Normal 7 31" xfId="2693" xr:uid="{731FBE96-497B-4BA4-A3E7-9714F1BDF62C}"/>
    <cellStyle name="Normal 7 32" xfId="2694" xr:uid="{D393B53F-BD3E-42FB-A23E-A8CEBB8C29F6}"/>
    <cellStyle name="Normal 7 33" xfId="2695" xr:uid="{D0F059CF-2049-4954-8DA2-B4CD55AAAC88}"/>
    <cellStyle name="Normal 7 33 2" xfId="2696" xr:uid="{2A6CF9C8-5200-47E4-A0A4-590DB33BC203}"/>
    <cellStyle name="Normal 7 34" xfId="2697" xr:uid="{1F76B876-87AB-471D-BA5B-3BEA35B3AE63}"/>
    <cellStyle name="Normal 7 35" xfId="2698" xr:uid="{C4FDD842-0F27-4F6F-A4D3-05B61CC2ED74}"/>
    <cellStyle name="Normal 7 35 2" xfId="2699" xr:uid="{906BBE44-2AFD-40BE-B62A-3B8F23B3409F}"/>
    <cellStyle name="Normal 7 36" xfId="2700" xr:uid="{08184B88-7944-437C-9709-598382B55522}"/>
    <cellStyle name="Normal 7 36 2" xfId="2701" xr:uid="{62D934DE-99F8-4342-B82C-8511E603C1CD}"/>
    <cellStyle name="Normal 7 37" xfId="2702" xr:uid="{5FA4CCAB-FE73-4CD0-BCF6-B2BC0F051310}"/>
    <cellStyle name="Normal 7 37 2" xfId="2703" xr:uid="{E92BB7EF-06D6-43E9-95F0-A362653C1BB0}"/>
    <cellStyle name="Normal 7 38" xfId="2704" xr:uid="{E419E04A-3F72-4A92-8243-91BFF4AA69C8}"/>
    <cellStyle name="Normal 7 38 2" xfId="2705" xr:uid="{4B8B898D-26BC-49B6-B052-D0A51767DA86}"/>
    <cellStyle name="Normal 7 39" xfId="2706" xr:uid="{65B4BFE3-8134-466E-B764-C5B05D7581A9}"/>
    <cellStyle name="Normal 7 39 2" xfId="2707" xr:uid="{893EB68D-FAF7-4877-A1D0-22C74241A403}"/>
    <cellStyle name="Normal 7 4" xfId="2708" xr:uid="{41782E6D-6661-4061-BCD7-0AB225FCE1A6}"/>
    <cellStyle name="Normal 7 4 10" xfId="2709" xr:uid="{1DF6D929-4EFB-462D-A29D-1966C0F9E6E9}"/>
    <cellStyle name="Normal 7 4 11" xfId="2710" xr:uid="{E99395D0-C4FE-4751-ADF7-F5B838B5F9C6}"/>
    <cellStyle name="Normal 7 4 12" xfId="2711" xr:uid="{FA7345EB-B293-4E47-A922-0AFC5B1548A5}"/>
    <cellStyle name="Normal 7 4 13" xfId="2712" xr:uid="{5DF8253C-5844-482F-8A3D-3E373D51D4F1}"/>
    <cellStyle name="Normal 7 4 14" xfId="2713" xr:uid="{81889AEF-A6AF-4DA2-9C53-6F6195F2D736}"/>
    <cellStyle name="Normal 7 4 15" xfId="2714" xr:uid="{15A10296-804D-4B13-8AF0-D69F52422D16}"/>
    <cellStyle name="Normal 7 4 16" xfId="2715" xr:uid="{75B3A3A2-D257-4934-B529-026B1C0318A4}"/>
    <cellStyle name="Normal 7 4 17" xfId="2716" xr:uid="{ABD8CDEA-C156-410C-A299-2864DF2CB95B}"/>
    <cellStyle name="Normal 7 4 18" xfId="2717" xr:uid="{A29A61E0-BDB9-4ABE-9838-831E17E59319}"/>
    <cellStyle name="Normal 7 4 19" xfId="2718" xr:uid="{A6F92C22-443B-4D17-ABFA-F9DA22A3934C}"/>
    <cellStyle name="Normal 7 4 2" xfId="2719" xr:uid="{558462CD-9F03-4F85-9571-BD6082D42C20}"/>
    <cellStyle name="Normal 7 4 3" xfId="2720" xr:uid="{7EDFEB2F-CFC3-489A-9146-B1D117D4BA49}"/>
    <cellStyle name="Normal 7 4 4" xfId="2721" xr:uid="{FD3CF20E-0335-43E0-86E2-F1DF050C21D8}"/>
    <cellStyle name="Normal 7 4 5" xfId="2722" xr:uid="{926A184F-02FC-4C63-90AB-5B4E1710536B}"/>
    <cellStyle name="Normal 7 4 6" xfId="2723" xr:uid="{8D7F9562-31A1-42A4-ACB9-798D65D29D46}"/>
    <cellStyle name="Normal 7 4 7" xfId="2724" xr:uid="{DD531DB3-D763-43C6-BC3F-93EFA0276238}"/>
    <cellStyle name="Normal 7 4 8" xfId="2725" xr:uid="{19C98E1A-8694-4054-BB85-D541CE8A1A71}"/>
    <cellStyle name="Normal 7 4 9" xfId="2726" xr:uid="{E38F8740-FDFD-44DB-9A43-3DB464406992}"/>
    <cellStyle name="Normal 7 40" xfId="2727" xr:uid="{74D0F33E-3205-48EF-928F-5D2201031F13}"/>
    <cellStyle name="Normal 7 40 2" xfId="2728" xr:uid="{DE6F3D8B-AC32-4761-B5DD-41F788B349BB}"/>
    <cellStyle name="Normal 7 41" xfId="2729" xr:uid="{66523D61-CBE2-47C4-BC9E-564197E6066D}"/>
    <cellStyle name="Normal 7 41 2" xfId="2730" xr:uid="{81A91ECE-6F46-48D0-9DBE-63D41B00CEFF}"/>
    <cellStyle name="Normal 7 42" xfId="2731" xr:uid="{7265F245-37E0-4BA1-9E92-F87BC377B58B}"/>
    <cellStyle name="Normal 7 42 2" xfId="2732" xr:uid="{A72469A5-29AF-48CF-88B7-430225DBE83A}"/>
    <cellStyle name="Normal 7 43" xfId="2733" xr:uid="{7870F3EA-C22A-4399-9F63-292718C83C5D}"/>
    <cellStyle name="Normal 7 43 2" xfId="2734" xr:uid="{F2DAE505-983B-46B8-8681-5F108567C14E}"/>
    <cellStyle name="Normal 7 44" xfId="2735" xr:uid="{F0B3A92D-437D-45EF-8564-A7FE64A482E9}"/>
    <cellStyle name="Normal 7 45" xfId="2736" xr:uid="{1A9EC499-0317-4BB5-B647-79B91BB10B6D}"/>
    <cellStyle name="Normal 7 46" xfId="2737" xr:uid="{EABDFFBA-AC05-4A1A-BFAD-1E65A1B11F79}"/>
    <cellStyle name="Normal 7 47" xfId="2738" xr:uid="{7F807DA3-9E1E-428D-8223-E1347EDDF739}"/>
    <cellStyle name="Normal 7 48" xfId="2739" xr:uid="{CF230B54-1719-43A3-A283-EBB7606CF84F}"/>
    <cellStyle name="Normal 7 49" xfId="2740" xr:uid="{61D2DD78-C40C-4013-8BF1-9485A7716C75}"/>
    <cellStyle name="Normal 7 5" xfId="2741" xr:uid="{6F0B52C8-0F79-47FC-A396-AB18388D7E2D}"/>
    <cellStyle name="Normal 7 50" xfId="2742" xr:uid="{4A583216-113E-45A9-883A-10AAA91B908C}"/>
    <cellStyle name="Normal 7 51" xfId="2743" xr:uid="{E3014706-D356-4F93-AA85-A09ECD292392}"/>
    <cellStyle name="Normal 7 52" xfId="2744" xr:uid="{CA39DD57-A73E-4EE2-B4B8-BD079BA8CE81}"/>
    <cellStyle name="Normal 7 53" xfId="2745" xr:uid="{996F415A-C074-4204-977C-122599F60851}"/>
    <cellStyle name="Normal 7 54" xfId="2746" xr:uid="{1D1494D6-6F87-4B25-9A7B-C1D6FCAC60D9}"/>
    <cellStyle name="Normal 7 55" xfId="2747" xr:uid="{293C94FF-4D2D-4775-B44F-99E1A37BBD6C}"/>
    <cellStyle name="Normal 7 56" xfId="2748" xr:uid="{1C0CF04C-CA7E-4B1E-A2C2-D6B43209018D}"/>
    <cellStyle name="Normal 7 56 2" xfId="2749" xr:uid="{3625EE37-849C-443C-AB72-EC7EEFC7A7BC}"/>
    <cellStyle name="Normal 7 57" xfId="2750" xr:uid="{87FBE4B7-B011-4E89-A231-78DFF35E3891}"/>
    <cellStyle name="Normal 7 57 2" xfId="2751" xr:uid="{6AE6C2A3-92A5-4618-9A34-0F401DC19264}"/>
    <cellStyle name="Normal 7 58" xfId="2752" xr:uid="{C4C476AC-C196-4B83-8F32-1F79A49C3FA6}"/>
    <cellStyle name="Normal 7 58 2" xfId="2753" xr:uid="{F8DAFF00-66DB-4912-BAFB-87B20B6F7319}"/>
    <cellStyle name="Normal 7 59" xfId="2754" xr:uid="{0C1BADBB-7871-4D31-86CD-0429254DCAA2}"/>
    <cellStyle name="Normal 7 6" xfId="2755" xr:uid="{EE559183-89E4-48C6-BE26-BFD84BAFA3ED}"/>
    <cellStyle name="Normal 7 60" xfId="2756" xr:uid="{84536AF4-73E1-415B-A6DC-CCDC223F101D}"/>
    <cellStyle name="Normal 7 61" xfId="2757" xr:uid="{F498F9A6-A28E-48D9-9863-A4FAB9000563}"/>
    <cellStyle name="Normal 7 62" xfId="2758" xr:uid="{E7D09B26-5D5F-42EF-ADF6-CCA49E8153E0}"/>
    <cellStyle name="Normal 7 63" xfId="2759" xr:uid="{7BD914DC-893F-4B12-A908-F50B49071622}"/>
    <cellStyle name="Normal 7 64" xfId="2760" xr:uid="{85F62C4C-EC15-40B0-8D5E-F7FA1E271CFD}"/>
    <cellStyle name="Normal 7 65" xfId="2761" xr:uid="{C992524E-74AC-4031-A3CB-B4676E1B839D}"/>
    <cellStyle name="Normal 7 66" xfId="2762" xr:uid="{C552C3E3-1992-4C40-87FA-4C50C8F5B125}"/>
    <cellStyle name="Normal 7 67" xfId="2763" xr:uid="{9FCEFBE6-3A2A-4781-A744-B930F269D1CF}"/>
    <cellStyle name="Normal 7 68" xfId="2764" xr:uid="{947F3013-B336-464B-94B5-A8467A686D82}"/>
    <cellStyle name="Normal 7 69" xfId="2765" xr:uid="{94578F69-5A09-4366-92FD-0C7F16F67B5C}"/>
    <cellStyle name="Normal 7 7" xfId="2766" xr:uid="{F40E9971-1F7B-4599-AB6F-6FD5D3913A73}"/>
    <cellStyle name="Normal 7 70" xfId="2767" xr:uid="{B1702A31-703D-4D36-941D-100A77B9D08B}"/>
    <cellStyle name="Normal 7 71" xfId="2768" xr:uid="{05FE95DC-2BBD-49A7-9A23-ED9AE0E627A0}"/>
    <cellStyle name="Normal 7 72" xfId="2769" xr:uid="{73F0B787-2213-4FC2-A4C7-D0D35A99A4A1}"/>
    <cellStyle name="Normal 7 73" xfId="2770" xr:uid="{72C4E102-1BE9-4D11-B7BC-23F8F31E249D}"/>
    <cellStyle name="Normal 7 74" xfId="2771" xr:uid="{7D084000-806E-4CDB-AFF8-697B1C4B985F}"/>
    <cellStyle name="Normal 7 75" xfId="2772" xr:uid="{1CF3A7F5-85FF-4488-8FA4-8EB1A74159AE}"/>
    <cellStyle name="Normal 7 76" xfId="2773" xr:uid="{CD54D2D8-67AB-4107-9DCC-248D7AAB36C1}"/>
    <cellStyle name="Normal 7 77" xfId="2774" xr:uid="{79BB6EC5-8100-48D8-BAA6-49E9F76396E3}"/>
    <cellStyle name="Normal 7 78" xfId="2775" xr:uid="{BC6E752F-8E2A-4F40-BD1E-8A3324CBA74A}"/>
    <cellStyle name="Normal 7 79" xfId="2776" xr:uid="{B7BFA845-F62F-4C5D-B7E8-8BA7215C14BF}"/>
    <cellStyle name="Normal 7 8" xfId="2777" xr:uid="{4918043D-F2D6-4859-A39A-AD38A50F9D24}"/>
    <cellStyle name="Normal 7 80" xfId="2778" xr:uid="{7F7AA07F-F5E6-4D7D-B118-2FBC9DCB49C4}"/>
    <cellStyle name="Normal 7 81" xfId="2779" xr:uid="{E93FDE48-907F-4222-8FCB-272724D4EA8B}"/>
    <cellStyle name="Normal 7 82" xfId="2780" xr:uid="{02107547-EEA8-4D7D-BF85-354D5AF61232}"/>
    <cellStyle name="Normal 7 83" xfId="2781" xr:uid="{F70875CC-3D78-455F-A7B3-E21F28C5E6CE}"/>
    <cellStyle name="Normal 7 84" xfId="2782" xr:uid="{A0338CBC-C98D-4AF8-869A-FFE2D0217C65}"/>
    <cellStyle name="Normal 7 85" xfId="2783" xr:uid="{B4760FA3-C52A-43A1-AF0C-DC7EDBE4DBDD}"/>
    <cellStyle name="Normal 7 86" xfId="2784" xr:uid="{9601A20C-4EBF-447B-802A-BD8785234850}"/>
    <cellStyle name="Normal 7 87" xfId="2785" xr:uid="{BD4628CE-9504-4D92-B051-7A6110246665}"/>
    <cellStyle name="Normal 7 88" xfId="2786" xr:uid="{91FEB83F-54A3-44D4-A7B6-C029B987BB18}"/>
    <cellStyle name="Normal 7 89" xfId="2787" xr:uid="{2DEDBE32-59E5-4143-844A-6517BFAC3D62}"/>
    <cellStyle name="Normal 7 9" xfId="2788" xr:uid="{375D9799-C2D4-408C-A702-0D9BBEE8311D}"/>
    <cellStyle name="Normal 7 90" xfId="2789" xr:uid="{36197015-019C-430E-BDAD-D34A56E9BCBC}"/>
    <cellStyle name="Normal 7 91" xfId="2790" xr:uid="{A116F43E-55A7-4C2A-9516-743E3451D4D5}"/>
    <cellStyle name="Normal 7 92" xfId="2791" xr:uid="{219E7C6E-9315-489D-814F-6980C989E168}"/>
    <cellStyle name="Normal 7 93" xfId="2792" xr:uid="{E1D15574-4AF9-476F-9D7A-5B569B0B9BCF}"/>
    <cellStyle name="Normal 7 94" xfId="2793" xr:uid="{20A7B979-E2A9-4BE4-9A55-344457E9AEB3}"/>
    <cellStyle name="Normal 7 95" xfId="2794" xr:uid="{86505483-7231-459B-9CF5-A6D2D4F471CA}"/>
    <cellStyle name="Normal 7 96" xfId="2795" xr:uid="{D03B3A8A-F9C0-4DB0-B182-F1A77784B00E}"/>
    <cellStyle name="Normal 7 97" xfId="2796" xr:uid="{D37EECFC-0A26-4FAA-B5A0-885D9C34869E}"/>
    <cellStyle name="Normal 7 98" xfId="2797" xr:uid="{15DBD0B5-CDE6-4B91-982A-BC1B5C0B36E0}"/>
    <cellStyle name="Normal 7 99" xfId="2798" xr:uid="{A7165FAA-2F32-4965-8FF9-59BBFBE401D6}"/>
    <cellStyle name="Normal 8 10" xfId="2799" xr:uid="{5C225E4B-5D95-4832-A22F-E44844EADE8D}"/>
    <cellStyle name="Normal 8 100" xfId="2800" xr:uid="{DB41CBC8-7B81-4D66-AB54-25FB4AC85AA3}"/>
    <cellStyle name="Normal 8 101" xfId="2801" xr:uid="{778A1A71-348C-4FEE-B35B-D046449463F4}"/>
    <cellStyle name="Normal 8 102" xfId="2802" xr:uid="{6D1FDF2C-B41A-48C6-BEA3-E756C9508145}"/>
    <cellStyle name="Normal 8 103" xfId="2803" xr:uid="{4323F624-D9EA-47C0-98D8-077A6B3CC8A5}"/>
    <cellStyle name="Normal 8 104" xfId="2804" xr:uid="{277295F9-94D9-4A1D-BD6F-DCFAEA126937}"/>
    <cellStyle name="Normal 8 105" xfId="2805" xr:uid="{D0C2D02D-D57A-4A08-A4C6-DBA36BA0D067}"/>
    <cellStyle name="Normal 8 106" xfId="2806" xr:uid="{204785CC-27FE-4F1D-AB05-A0CF0E0BDAB2}"/>
    <cellStyle name="Normal 8 107" xfId="2807" xr:uid="{77754463-EF3A-427A-9335-584A584CD425}"/>
    <cellStyle name="Normal 8 108" xfId="2808" xr:uid="{67211175-4DA2-4F93-B132-2CA3C4F94C60}"/>
    <cellStyle name="Normal 8 109" xfId="2809" xr:uid="{942DCEFF-C156-471A-84F5-0D61FCC08724}"/>
    <cellStyle name="Normal 8 11" xfId="2810" xr:uid="{E891E441-7A81-45F4-B7EA-5E11762A8381}"/>
    <cellStyle name="Normal 8 110" xfId="2811" xr:uid="{0059CFFB-C250-4769-9661-0EBACFDFEC86}"/>
    <cellStyle name="Normal 8 111" xfId="2812" xr:uid="{9AB5B9B6-24D8-4D8E-96D7-4FBB8F126255}"/>
    <cellStyle name="Normal 8 112" xfId="2813" xr:uid="{4E0E9966-C376-4C49-9F0A-51DC9545A5BA}"/>
    <cellStyle name="Normal 8 113" xfId="2814" xr:uid="{2BEAC95B-6A79-4F98-B1A0-34C773FA8649}"/>
    <cellStyle name="Normal 8 114" xfId="2815" xr:uid="{E9B7452F-777E-4A9A-8837-393B301F1413}"/>
    <cellStyle name="Normal 8 115" xfId="2816" xr:uid="{AEC3CEFB-44C9-4A5B-8D1F-8DA67E1E98E9}"/>
    <cellStyle name="Normal 8 116" xfId="2817" xr:uid="{20BCE323-7910-4DB4-BC0C-64F850148AE4}"/>
    <cellStyle name="Normal 8 117" xfId="2818" xr:uid="{DA4F51AB-7C1E-4242-B3A8-AA4447F74A40}"/>
    <cellStyle name="Normal 8 118" xfId="2819" xr:uid="{6A0383BA-0D0B-4E31-9EB4-57903E4DF420}"/>
    <cellStyle name="Normal 8 119" xfId="2820" xr:uid="{37D4681C-BFC7-4B2F-B270-D1301623B995}"/>
    <cellStyle name="Normal 8 12" xfId="2821" xr:uid="{CC652A8E-0840-447A-8E6D-67C8ABC07EFF}"/>
    <cellStyle name="Normal 8 120" xfId="2822" xr:uid="{31EB6A96-4D1F-4E26-BC5C-A650DF89880B}"/>
    <cellStyle name="Normal 8 121" xfId="2823" xr:uid="{600CCA48-143F-48CA-93C3-0F4F7819D01A}"/>
    <cellStyle name="Normal 8 122" xfId="2824" xr:uid="{B57579B7-A35E-45A2-A32F-C8C16CE1BECE}"/>
    <cellStyle name="Normal 8 123" xfId="2825" xr:uid="{85DC828C-CAFA-49A5-9DC7-9546C9954A8C}"/>
    <cellStyle name="Normal 8 124" xfId="2826" xr:uid="{F47D693E-C23B-44C5-ABA9-8BC7BC037536}"/>
    <cellStyle name="Normal 8 125" xfId="2827" xr:uid="{63E673DD-CC09-4479-9E61-BF03869A62E6}"/>
    <cellStyle name="Normal 8 126" xfId="2828" xr:uid="{78766856-8BA2-42FC-89D9-150904607E02}"/>
    <cellStyle name="Normal 8 127" xfId="2829" xr:uid="{FCEC4806-1C42-4671-931D-047DCB0EEFA7}"/>
    <cellStyle name="Normal 8 128" xfId="2830" xr:uid="{A3CACACF-7B79-47FC-BA88-64B857B26198}"/>
    <cellStyle name="Normal 8 129" xfId="2831" xr:uid="{9210AA74-E3C7-4723-98EE-C6F5590FC7AB}"/>
    <cellStyle name="Normal 8 13" xfId="2832" xr:uid="{E0E16719-F802-4FC2-9A20-F7509BF693A1}"/>
    <cellStyle name="Normal 8 130" xfId="2833" xr:uid="{F896B791-C447-4D37-8733-8D8BCB9BE3A4}"/>
    <cellStyle name="Normal 8 131" xfId="2834" xr:uid="{1DDE0DB2-E112-4565-A066-FE995A7A12A5}"/>
    <cellStyle name="Normal 8 132" xfId="2835" xr:uid="{C69967BB-0226-4095-8F37-4AFB9ACBA8FF}"/>
    <cellStyle name="Normal 8 133" xfId="2836" xr:uid="{F211E0EA-3EB5-46A9-B2EE-D389958483F4}"/>
    <cellStyle name="Normal 8 134" xfId="2837" xr:uid="{3777C41D-F349-457A-AED6-26A761AEF50A}"/>
    <cellStyle name="Normal 8 135" xfId="2838" xr:uid="{08E9FE49-E9FD-443B-AA6F-A593BCE8D0BE}"/>
    <cellStyle name="Normal 8 136" xfId="2839" xr:uid="{80CF3AE0-8B29-4CD5-A8BE-FDEF4EDAC968}"/>
    <cellStyle name="Normal 8 137" xfId="2840" xr:uid="{A4559EAE-5452-4D6D-B15D-D9701CEACD98}"/>
    <cellStyle name="Normal 8 138" xfId="2841" xr:uid="{12B978BE-AB8E-4B84-B965-5EADB4AB08C8}"/>
    <cellStyle name="Normal 8 139" xfId="2842" xr:uid="{2042D2CB-59B9-40BD-A8C1-D53E60236AED}"/>
    <cellStyle name="Normal 8 14" xfId="2843" xr:uid="{E4681C2A-B8E8-4883-93F8-C49BC863D4EC}"/>
    <cellStyle name="Normal 8 140" xfId="2844" xr:uid="{67B8A7BE-EEE9-4FC2-8C0E-3B076B3FBC1A}"/>
    <cellStyle name="Normal 8 141" xfId="2845" xr:uid="{CE7941C9-4DB7-49B1-9753-3204FB041D4E}"/>
    <cellStyle name="Normal 8 142" xfId="2846" xr:uid="{C34F5704-BF00-4843-A1BC-63F7D9915481}"/>
    <cellStyle name="Normal 8 143" xfId="2847" xr:uid="{1DDCEEC0-5709-496D-8125-75E98E0052B8}"/>
    <cellStyle name="Normal 8 144" xfId="2848" xr:uid="{E8445148-93F1-4DFD-A154-B7CEA969D80C}"/>
    <cellStyle name="Normal 8 145" xfId="2849" xr:uid="{9DD4673C-F418-4423-AA71-FCC60D651895}"/>
    <cellStyle name="Normal 8 146" xfId="2850" xr:uid="{B667FB2F-57AD-40E8-AE0A-D9341493D061}"/>
    <cellStyle name="Normal 8 147" xfId="2851" xr:uid="{B423373F-176D-4BFB-93AE-02FD4B322FCF}"/>
    <cellStyle name="Normal 8 148" xfId="2852" xr:uid="{A408BF10-AE87-4D2B-8D52-CCCF5E9CE9A4}"/>
    <cellStyle name="Normal 8 149" xfId="2853" xr:uid="{3DD823FD-ABAE-40DB-B520-2F27755BAB2F}"/>
    <cellStyle name="Normal 8 15" xfId="2854" xr:uid="{19C2D7C4-DC6E-4A36-B599-055DE178668B}"/>
    <cellStyle name="Normal 8 150" xfId="2855" xr:uid="{43D77FF8-F4F6-4D15-9E97-4D54826D7ABC}"/>
    <cellStyle name="Normal 8 151" xfId="2856" xr:uid="{42068971-118F-4460-AE6F-4AE3E66DCF24}"/>
    <cellStyle name="Normal 8 152" xfId="2857" xr:uid="{72965030-4F68-4223-8D66-B1D72088876E}"/>
    <cellStyle name="Normal 8 153" xfId="2858" xr:uid="{3C4B2386-7AF2-447D-A955-452DFD131D48}"/>
    <cellStyle name="Normal 8 154" xfId="2859" xr:uid="{7C0B0E53-ECF5-43A4-AD12-121D1E22414A}"/>
    <cellStyle name="Normal 8 155" xfId="2860" xr:uid="{E126E3B6-93F0-4896-B5FC-1BF4A4BA3BAC}"/>
    <cellStyle name="Normal 8 156" xfId="2861" xr:uid="{8633EA67-AE3B-4A94-8FFA-1E5DD0671EFC}"/>
    <cellStyle name="Normal 8 157" xfId="2862" xr:uid="{D63EE991-BEF4-464D-9173-E096F5A9D7D9}"/>
    <cellStyle name="Normal 8 158" xfId="2863" xr:uid="{34ECD2FD-28E6-4B41-8B09-626B087FFECF}"/>
    <cellStyle name="Normal 8 159" xfId="2864" xr:uid="{C2A908CA-7A38-4749-82AC-C8F0A227B7F8}"/>
    <cellStyle name="Normal 8 16" xfId="2865" xr:uid="{E52F18B2-743A-4B4E-8F45-A4FA1060F936}"/>
    <cellStyle name="Normal 8 160" xfId="2866" xr:uid="{B7D777D1-2D1A-4A80-ADF7-AA987BA3A786}"/>
    <cellStyle name="Normal 8 161" xfId="2867" xr:uid="{C7D647CB-DA26-4832-80B0-5781087EB80E}"/>
    <cellStyle name="Normal 8 162" xfId="2868" xr:uid="{D4275449-FA76-48FA-BCDE-0F86E53571CC}"/>
    <cellStyle name="Normal 8 163" xfId="2869" xr:uid="{0F14ECDD-31BF-4653-8DE9-036850A1218F}"/>
    <cellStyle name="Normal 8 164" xfId="2870" xr:uid="{AA658758-D3EA-4282-BF17-4BCFFE0C7127}"/>
    <cellStyle name="Normal 8 165" xfId="2871" xr:uid="{3C22690E-F131-4F09-8D30-85A83020737A}"/>
    <cellStyle name="Normal 8 166" xfId="2872" xr:uid="{915988B2-424A-42A8-83CE-73100D18AE6D}"/>
    <cellStyle name="Normal 8 167" xfId="2873" xr:uid="{9642A76A-B7BF-4F3E-90DF-568B0D1B9999}"/>
    <cellStyle name="Normal 8 168" xfId="2874" xr:uid="{ED7178C1-BDD9-4001-8677-737C391E07A9}"/>
    <cellStyle name="Normal 8 169" xfId="2875" xr:uid="{BD62BAE4-4929-4378-BC96-2AFC52D715BD}"/>
    <cellStyle name="Normal 8 17" xfId="2876" xr:uid="{C71EE6B8-23BF-4B46-9CC7-BC91AB9C15A1}"/>
    <cellStyle name="Normal 8 17 2" xfId="2877" xr:uid="{2E9A799D-4B82-4D86-AFFD-EA670C9E4F2F}"/>
    <cellStyle name="Normal 8 170" xfId="2878" xr:uid="{0B839468-1047-430F-B96E-6671822C66FF}"/>
    <cellStyle name="Normal 8 171" xfId="2879" xr:uid="{B01C1829-B724-42F5-93B6-899218ACC41C}"/>
    <cellStyle name="Normal 8 172" xfId="2880" xr:uid="{F3B880EE-15B8-494C-9AB0-63C3ACA656AA}"/>
    <cellStyle name="Normal 8 173" xfId="2881" xr:uid="{2740FA40-87C7-4EEF-8527-C8A3E19FAB29}"/>
    <cellStyle name="Normal 8 174" xfId="2882" xr:uid="{415176D7-473F-4A17-8D69-DB2C077115EC}"/>
    <cellStyle name="Normal 8 175" xfId="2883" xr:uid="{ADEF8ED4-F722-41F5-9FEA-769DD57FE199}"/>
    <cellStyle name="Normal 8 176" xfId="2884" xr:uid="{A5CB046C-F56F-428C-8499-59FD5B079A16}"/>
    <cellStyle name="Normal 8 177" xfId="2885" xr:uid="{40339D62-A4C6-4C53-A776-891CAF079D9B}"/>
    <cellStyle name="Normal 8 178" xfId="2886" xr:uid="{EE4A75BB-188D-4865-A036-02C4F1755924}"/>
    <cellStyle name="Normal 8 179" xfId="2887" xr:uid="{781338F1-3E57-4640-859B-5C44009D55DC}"/>
    <cellStyle name="Normal 8 18" xfId="2888" xr:uid="{45267492-F209-4A3A-8B92-0B3516EDC444}"/>
    <cellStyle name="Normal 8 180" xfId="2889" xr:uid="{90079506-B7D4-4D17-AB9C-9F591DCB58D7}"/>
    <cellStyle name="Normal 8 181" xfId="2890" xr:uid="{DE75F7CD-7DE7-42C0-9D11-E5609ADBF5F0}"/>
    <cellStyle name="Normal 8 182" xfId="2891" xr:uid="{D5A6CAEC-64C5-460B-B0F8-932071DDEBF1}"/>
    <cellStyle name="Normal 8 183" xfId="2892" xr:uid="{E2004F66-58A8-4FBA-9397-78C595EEC3D3}"/>
    <cellStyle name="Normal 8 184" xfId="2893" xr:uid="{77DC9CEA-E119-4972-BDB6-9633AEBE2893}"/>
    <cellStyle name="Normal 8 185" xfId="2894" xr:uid="{0A200232-4AA3-49F3-A936-5F203789FF42}"/>
    <cellStyle name="Normal 8 186" xfId="2895" xr:uid="{1AE461CF-5383-4F1F-9582-B6AEDD85A099}"/>
    <cellStyle name="Normal 8 187" xfId="2896" xr:uid="{FE665582-C247-460E-ABEB-161ABB4022B6}"/>
    <cellStyle name="Normal 8 188" xfId="2897" xr:uid="{6D9DEFB8-9C54-46F0-A96B-841C9533FB22}"/>
    <cellStyle name="Normal 8 189" xfId="2898" xr:uid="{9F716F7E-0AA7-478A-BD5D-3A8DB08FE55A}"/>
    <cellStyle name="Normal 8 19" xfId="2899" xr:uid="{D88FD60D-FA61-4316-B92E-5C8BD1B1C8BC}"/>
    <cellStyle name="Normal 8 19 2" xfId="2900" xr:uid="{D27095CC-06EE-4DC8-AB30-5D0F326A02AB}"/>
    <cellStyle name="Normal 8 190" xfId="2901" xr:uid="{5B54E8DB-FF19-42FA-B7C7-9D09D2DBE3FC}"/>
    <cellStyle name="Normal 8 191" xfId="2902" xr:uid="{DDDB7036-9F9E-4D95-8A7B-B93EAB8D7FC1}"/>
    <cellStyle name="Normal 8 192" xfId="2903" xr:uid="{4B5BB022-D9E8-4867-A320-43FC11118420}"/>
    <cellStyle name="Normal 8 193" xfId="2904" xr:uid="{939D4E99-479B-459D-8E12-7CC17B1E298A}"/>
    <cellStyle name="Normal 8 194" xfId="2905" xr:uid="{B448F1B2-A4F7-4C67-A533-22D8CE162FCA}"/>
    <cellStyle name="Normal 8 195" xfId="2906" xr:uid="{437760FD-0769-4D2C-92FB-1002DFCEBAE0}"/>
    <cellStyle name="Normal 8 196" xfId="2907" xr:uid="{FAF90CF1-BFBD-4D4D-BBD8-8F8819A1F130}"/>
    <cellStyle name="Normal 8 197" xfId="2908" xr:uid="{92F27D01-202F-4787-9A57-0E22F95ACA1D}"/>
    <cellStyle name="Normal 8 198" xfId="2909" xr:uid="{B61D8182-301F-4372-A711-E36BECA1AB31}"/>
    <cellStyle name="Normal 8 199" xfId="2910" xr:uid="{8388BF8A-A14A-4F3A-A77A-E29FBC8C9039}"/>
    <cellStyle name="Normal 8 2" xfId="2911" xr:uid="{8EC8072B-0066-4AE0-BC61-75176A2CDFCD}"/>
    <cellStyle name="Normal 8 2 10" xfId="2912" xr:uid="{C7E4DB49-81CE-48BB-9689-17EBDCE5E09A}"/>
    <cellStyle name="Normal 8 2 11" xfId="2913" xr:uid="{5CB2D301-1397-4172-8434-F5F4252047B8}"/>
    <cellStyle name="Normal 8 2 12" xfId="2914" xr:uid="{3381716C-E09F-4721-935A-1D11992ECE77}"/>
    <cellStyle name="Normal 8 2 13" xfId="2915" xr:uid="{FDEC20D7-B571-45B3-8D30-20627D0645B4}"/>
    <cellStyle name="Normal 8 2 14" xfId="2916" xr:uid="{CA3EF607-62D1-4E3D-8040-1C78B49918FD}"/>
    <cellStyle name="Normal 8 2 15" xfId="2917" xr:uid="{E28C9734-117A-412C-9ACB-FA65134FD8E1}"/>
    <cellStyle name="Normal 8 2 16" xfId="2918" xr:uid="{3674106C-741C-4E5E-B3B3-96D85E85CA0F}"/>
    <cellStyle name="Normal 8 2 17" xfId="2919" xr:uid="{7A242DCF-1E0D-4A3E-9359-23FF4D15C0F9}"/>
    <cellStyle name="Normal 8 2 18" xfId="2920" xr:uid="{9B9E9377-6848-400F-9C8D-507CED415420}"/>
    <cellStyle name="Normal 8 2 19" xfId="2921" xr:uid="{88A74EE5-7951-41B1-85EC-E9746A5BD4CF}"/>
    <cellStyle name="Normal 8 2 2" xfId="2922" xr:uid="{11C16F7B-CCB3-40A8-8D01-B816580E3383}"/>
    <cellStyle name="Normal 8 2 3" xfId="2923" xr:uid="{64D7E5C1-80ED-4CCA-9146-0EF0F70E3048}"/>
    <cellStyle name="Normal 8 2 4" xfId="2924" xr:uid="{97968B41-0084-4240-A303-81944DDECCBA}"/>
    <cellStyle name="Normal 8 2 5" xfId="2925" xr:uid="{574BE2C6-D7FE-43C7-9D1A-FEF4787C410F}"/>
    <cellStyle name="Normal 8 2 6" xfId="2926" xr:uid="{7AD79DFA-A986-4DF2-A62F-6CD48078238E}"/>
    <cellStyle name="Normal 8 2 7" xfId="2927" xr:uid="{70BA2802-61A2-4A78-BFC2-CF37FA1AC177}"/>
    <cellStyle name="Normal 8 2 8" xfId="2928" xr:uid="{4D1C39A4-3AC6-4C10-A2BB-2D6F291569BB}"/>
    <cellStyle name="Normal 8 2 9" xfId="2929" xr:uid="{5E318046-1385-4B57-BB23-753FF8B54E4E}"/>
    <cellStyle name="Normal 8 20" xfId="2930" xr:uid="{8D3CFB7C-07E0-4FD0-8F69-2E7DBE43C6FA}"/>
    <cellStyle name="Normal 8 20 2" xfId="2931" xr:uid="{9583FB91-8392-43E8-A1CD-026AE48738B3}"/>
    <cellStyle name="Normal 8 200" xfId="2932" xr:uid="{44789B4C-269C-41B4-A90F-443254B8FDD5}"/>
    <cellStyle name="Normal 8 201" xfId="2933" xr:uid="{51A8E4D2-A9BC-48C6-A94A-834881852035}"/>
    <cellStyle name="Normal 8 202" xfId="2934" xr:uid="{65E3F96E-8698-4248-B5FB-BD18E8BFE40D}"/>
    <cellStyle name="Normal 8 203" xfId="2935" xr:uid="{ACA52F31-C655-4EB3-A5DF-7114D461817E}"/>
    <cellStyle name="Normal 8 204" xfId="2936" xr:uid="{D4E523B3-7690-4131-BFDA-B317FF2FBE1A}"/>
    <cellStyle name="Normal 8 205" xfId="2937" xr:uid="{9342AB1E-540F-4262-AA98-0CB2B6EA147B}"/>
    <cellStyle name="Normal 8 206" xfId="2938" xr:uid="{91367477-FADB-4C8D-ADB6-ECE469CAB28A}"/>
    <cellStyle name="Normal 8 207" xfId="2939" xr:uid="{DFA2B2BD-2A28-4C4B-A636-300DF853CD32}"/>
    <cellStyle name="Normal 8 208" xfId="2940" xr:uid="{2070B539-5964-4115-A543-4E1917B3B94C}"/>
    <cellStyle name="Normal 8 209" xfId="2941" xr:uid="{9C5C09E3-51A8-4361-B2B4-B3324A5E4C15}"/>
    <cellStyle name="Normal 8 21" xfId="2942" xr:uid="{C5C80D97-91F7-4E25-98A5-2219CD07E202}"/>
    <cellStyle name="Normal 8 21 2" xfId="2943" xr:uid="{E9C146A9-3A04-4BB6-9709-05083EEA6E79}"/>
    <cellStyle name="Normal 8 210" xfId="2944" xr:uid="{1D59F2BE-6939-4CC8-8EDA-BD6C9FD6A5AF}"/>
    <cellStyle name="Normal 8 211" xfId="2945" xr:uid="{239FDD7F-5172-4E93-914C-BE0A4DA7DECE}"/>
    <cellStyle name="Normal 8 212" xfId="2946" xr:uid="{B7588F2E-1867-4F96-87E2-621D18FF4E20}"/>
    <cellStyle name="Normal 8 213" xfId="2947" xr:uid="{FC236211-5B0F-4B74-8E89-8EA5C99F0374}"/>
    <cellStyle name="Normal 8 214" xfId="2948" xr:uid="{AEE71BEB-F2FE-4F79-B340-6D51D825E0CC}"/>
    <cellStyle name="Normal 8 215" xfId="2949" xr:uid="{C95DCE2A-4562-4A52-BBD5-423C6F8FCC8B}"/>
    <cellStyle name="Normal 8 216" xfId="2950" xr:uid="{177E228D-04AD-47B9-B96B-1A9F2B089197}"/>
    <cellStyle name="Normal 8 217" xfId="2951" xr:uid="{05164311-F786-44ED-9278-8BC2FC77A1AA}"/>
    <cellStyle name="Normal 8 218" xfId="2952" xr:uid="{4546AB0E-B8AC-4910-9E0C-C7320F284804}"/>
    <cellStyle name="Normal 8 219" xfId="2953" xr:uid="{BF292583-9DAF-4DF4-9CA4-413CCD5A50D6}"/>
    <cellStyle name="Normal 8 22" xfId="2954" xr:uid="{D8D7A8AF-F781-467B-AA93-132631BE54C0}"/>
    <cellStyle name="Normal 8 22 2" xfId="2955" xr:uid="{EA78412C-3DAA-4F8D-A9A4-CBC6887D81D9}"/>
    <cellStyle name="Normal 8 220" xfId="2956" xr:uid="{4AD9FEBD-CE78-42B9-B30D-CCD3F636B7B9}"/>
    <cellStyle name="Normal 8 221" xfId="2957" xr:uid="{60C50C7D-DA70-44A0-ACDD-07C4914EC785}"/>
    <cellStyle name="Normal 8 222" xfId="2958" xr:uid="{79CAF846-0A88-4598-8E28-3ACBCEF1A906}"/>
    <cellStyle name="Normal 8 23" xfId="2959" xr:uid="{6386CD12-40B8-4636-9AE8-42C38E5E7932}"/>
    <cellStyle name="Normal 8 23 2" xfId="2960" xr:uid="{AEBC9487-AA09-40BE-8E41-3169207C2B2A}"/>
    <cellStyle name="Normal 8 24" xfId="2961" xr:uid="{2A1463A3-1D25-4F0B-954D-C87E089E9626}"/>
    <cellStyle name="Normal 8 24 2" xfId="2962" xr:uid="{D44C0062-588C-463B-AD19-09A83CC8C9BF}"/>
    <cellStyle name="Normal 8 25" xfId="2963" xr:uid="{B1387A00-B8A1-471B-9F22-5511EFA28E0E}"/>
    <cellStyle name="Normal 8 25 2" xfId="2964" xr:uid="{0145CB87-B431-4B0E-8235-D6CC2B32105E}"/>
    <cellStyle name="Normal 8 26" xfId="2965" xr:uid="{C606FC61-B8BC-4508-900D-D730FCDEC4FD}"/>
    <cellStyle name="Normal 8 26 2" xfId="2966" xr:uid="{33508C7D-97B1-40EC-A351-5F31669FCE6F}"/>
    <cellStyle name="Normal 8 27" xfId="2967" xr:uid="{D672A776-07B6-44B2-BB51-096B75331E30}"/>
    <cellStyle name="Normal 8 27 2" xfId="2968" xr:uid="{438BEC3D-D0B2-4B89-91E1-A6B5BF755324}"/>
    <cellStyle name="Normal 8 28" xfId="2969" xr:uid="{0EE3C39E-C9B0-45F8-8018-845ADDE422FD}"/>
    <cellStyle name="Normal 8 29" xfId="2970" xr:uid="{6A6FB37C-5230-416C-BE22-58801AB7318B}"/>
    <cellStyle name="Normal 8 3" xfId="2971" xr:uid="{219C2B7A-AA30-4092-82C5-23AB07C8610A}"/>
    <cellStyle name="Normal 8 3 10" xfId="2972" xr:uid="{3D71F2CB-E22B-40E8-A183-BD85A0AA0544}"/>
    <cellStyle name="Normal 8 3 11" xfId="2973" xr:uid="{069B8762-4912-421A-A73C-0F0139EEE279}"/>
    <cellStyle name="Normal 8 3 12" xfId="2974" xr:uid="{3DD918B2-236C-4FB2-8293-4F3D9015397A}"/>
    <cellStyle name="Normal 8 3 13" xfId="2975" xr:uid="{C41FDEB0-8422-4F51-A39A-24341E64BF51}"/>
    <cellStyle name="Normal 8 3 14" xfId="2976" xr:uid="{F71DA230-E9F1-4F99-9662-D8620583D346}"/>
    <cellStyle name="Normal 8 3 15" xfId="2977" xr:uid="{D66C11AB-D077-46C2-A42E-346B38E75C93}"/>
    <cellStyle name="Normal 8 3 16" xfId="2978" xr:uid="{06EDF0F3-7E42-4F2D-8469-AEA7074DB30D}"/>
    <cellStyle name="Normal 8 3 17" xfId="2979" xr:uid="{A15A5647-35C7-4A06-BF2D-D54E9017A4C9}"/>
    <cellStyle name="Normal 8 3 18" xfId="2980" xr:uid="{095830C6-9476-45EE-8C4A-2627B1D76984}"/>
    <cellStyle name="Normal 8 3 19" xfId="2981" xr:uid="{228CF13E-45A4-4889-924B-81B868E56CF4}"/>
    <cellStyle name="Normal 8 3 2" xfId="2982" xr:uid="{153B2570-DF50-4BDD-9D12-48C2E5891AB6}"/>
    <cellStyle name="Normal 8 3 3" xfId="2983" xr:uid="{E93C9B7D-A943-40B7-AA8E-788D281C5365}"/>
    <cellStyle name="Normal 8 3 4" xfId="2984" xr:uid="{E77B8F49-2EAD-45E4-9C34-53159B939C9A}"/>
    <cellStyle name="Normal 8 3 5" xfId="2985" xr:uid="{F572DB97-2216-4541-AE10-F05A744093CD}"/>
    <cellStyle name="Normal 8 3 6" xfId="2986" xr:uid="{7D1631B1-CD4C-4E1A-B005-E750A58FF64A}"/>
    <cellStyle name="Normal 8 3 7" xfId="2987" xr:uid="{29CEBA27-0601-4C4C-9AB2-138A68DF7913}"/>
    <cellStyle name="Normal 8 3 8" xfId="2988" xr:uid="{FD3BF2F8-2661-490D-9AEE-809185550BF2}"/>
    <cellStyle name="Normal 8 3 9" xfId="2989" xr:uid="{9C0DCB73-30E2-41FA-9A0B-CAAD408F22FA}"/>
    <cellStyle name="Normal 8 30" xfId="2990" xr:uid="{5E204F68-FCCE-4A1F-9103-4A7F3693BA63}"/>
    <cellStyle name="Normal 8 31" xfId="2991" xr:uid="{FE60C0D0-FB92-4440-A851-46EC6E110AC9}"/>
    <cellStyle name="Normal 8 32" xfId="2992" xr:uid="{898BD461-B47A-4350-A785-F2FFE9417DBC}"/>
    <cellStyle name="Normal 8 33" xfId="2993" xr:uid="{9AEC459F-FB6F-4C94-BE27-2AE3C18035FE}"/>
    <cellStyle name="Normal 8 34" xfId="2994" xr:uid="{4FA30C62-D877-48B5-BD7C-6454334BB5F1}"/>
    <cellStyle name="Normal 8 35" xfId="2995" xr:uid="{78AEA5F1-6664-4FB6-8B7A-0267BB4E08FA}"/>
    <cellStyle name="Normal 8 36" xfId="2996" xr:uid="{08122E54-C71C-4B31-A3D9-C9E101282847}"/>
    <cellStyle name="Normal 8 37" xfId="2997" xr:uid="{C14353AD-8BEE-40FE-B4DA-0610E6A81610}"/>
    <cellStyle name="Normal 8 38" xfId="2998" xr:uid="{BC55C7E8-D995-43F8-8158-514EC4AD56E0}"/>
    <cellStyle name="Normal 8 39" xfId="2999" xr:uid="{C9C02D14-6C4F-4D6E-AC61-E176D9D81B72}"/>
    <cellStyle name="Normal 8 4" xfId="3000" xr:uid="{8767056E-22BD-41B4-AD0A-EC7B8CDB708F}"/>
    <cellStyle name="Normal 8 4 10" xfId="3001" xr:uid="{3D8446B0-621B-49A5-ACC3-DCF98C7CA5D7}"/>
    <cellStyle name="Normal 8 4 11" xfId="3002" xr:uid="{8D0D4E75-9799-4A1F-AC85-9D3A095D445F}"/>
    <cellStyle name="Normal 8 4 12" xfId="3003" xr:uid="{9EAA4669-497E-4E2E-BD31-F71F942410DF}"/>
    <cellStyle name="Normal 8 4 13" xfId="3004" xr:uid="{FF7DB523-D37A-4F29-95F3-F56F2DD88324}"/>
    <cellStyle name="Normal 8 4 14" xfId="3005" xr:uid="{DC39A941-C108-41F5-BFF3-23DA02D12895}"/>
    <cellStyle name="Normal 8 4 15" xfId="3006" xr:uid="{0510F3B1-9472-4E79-8285-3202B5ED9D04}"/>
    <cellStyle name="Normal 8 4 16" xfId="3007" xr:uid="{A28539E0-32A6-419C-BFAA-7C4BC64F4F34}"/>
    <cellStyle name="Normal 8 4 17" xfId="3008" xr:uid="{9C33F25E-B440-445C-9EDC-A798EF091F86}"/>
    <cellStyle name="Normal 8 4 18" xfId="3009" xr:uid="{F37CF505-34C5-4CCD-9B74-35AF80BBB02A}"/>
    <cellStyle name="Normal 8 4 19" xfId="3010" xr:uid="{2BD9FCE1-76EB-4367-B118-97E4A6B605B4}"/>
    <cellStyle name="Normal 8 4 2" xfId="3011" xr:uid="{BE13447D-3CFA-4083-9B2A-F165C2E90DB9}"/>
    <cellStyle name="Normal 8 4 3" xfId="3012" xr:uid="{9152F14A-C4E0-4D49-8381-AAE358B76F0B}"/>
    <cellStyle name="Normal 8 4 4" xfId="3013" xr:uid="{38FA04CE-94AD-4760-BA55-D74D17A576F0}"/>
    <cellStyle name="Normal 8 4 5" xfId="3014" xr:uid="{26680110-6A69-4D99-B754-BA9239779736}"/>
    <cellStyle name="Normal 8 4 6" xfId="3015" xr:uid="{623B13DD-AE25-4351-9179-48EA95B3BE84}"/>
    <cellStyle name="Normal 8 4 7" xfId="3016" xr:uid="{664D6BAB-7576-4C9C-ABF2-9A66EFC4C531}"/>
    <cellStyle name="Normal 8 4 8" xfId="3017" xr:uid="{310B49B7-16B5-4BB7-AC34-31B52D5184A4}"/>
    <cellStyle name="Normal 8 4 9" xfId="3018" xr:uid="{45C847F1-1021-48F2-872C-8A65C52D8C45}"/>
    <cellStyle name="Normal 8 40" xfId="3019" xr:uid="{AF49566B-72A9-4059-9647-FC3A0536E360}"/>
    <cellStyle name="Normal 8 40 2" xfId="3020" xr:uid="{F86B9191-7B50-4BCC-A579-3BCD439EC210}"/>
    <cellStyle name="Normal 8 41" xfId="3021" xr:uid="{6DE79A61-3729-40BD-8560-E17824468F87}"/>
    <cellStyle name="Normal 8 41 2" xfId="3022" xr:uid="{2A165843-6138-4674-B632-E4F87CEC867F}"/>
    <cellStyle name="Normal 8 42" xfId="3023" xr:uid="{3CFF3E17-C084-4DE8-A781-F185C0C38063}"/>
    <cellStyle name="Normal 8 42 2" xfId="3024" xr:uid="{51792EDB-4DA9-47FC-B243-A21F25A7F0F0}"/>
    <cellStyle name="Normal 8 43" xfId="3025" xr:uid="{9D190E1F-9575-4C9A-8939-F102596EE134}"/>
    <cellStyle name="Normal 8 44" xfId="3026" xr:uid="{D76A2ACC-0919-4C2D-946A-1B2B36FEEEB8}"/>
    <cellStyle name="Normal 8 45" xfId="3027" xr:uid="{AC390E82-F109-4514-A442-FA8618349D4E}"/>
    <cellStyle name="Normal 8 46" xfId="3028" xr:uid="{E5F40603-D78F-46BC-97CF-C134B8E718E8}"/>
    <cellStyle name="Normal 8 47" xfId="3029" xr:uid="{ACAB0947-790F-4458-9BFF-97C7373029EA}"/>
    <cellStyle name="Normal 8 48" xfId="3030" xr:uid="{982B16F6-BB6C-4996-92D3-0B784B3B7F08}"/>
    <cellStyle name="Normal 8 49" xfId="3031" xr:uid="{BF5934A7-67BC-4E16-B68B-96227609F106}"/>
    <cellStyle name="Normal 8 5" xfId="3032" xr:uid="{97B44457-6E2C-415D-97BB-79BCBF04A7CE}"/>
    <cellStyle name="Normal 8 5 2" xfId="3033" xr:uid="{06F4B1C1-7F23-40CA-BC57-CDED09EAAB4A}"/>
    <cellStyle name="Normal 8 50" xfId="3034" xr:uid="{3040A50F-1EA0-48AE-A0BB-D90A8DA7D42E}"/>
    <cellStyle name="Normal 8 51" xfId="3035" xr:uid="{46701721-DD3B-440E-A1C1-C0237D661D5F}"/>
    <cellStyle name="Normal 8 52" xfId="3036" xr:uid="{9AE7B27D-8E81-4F8A-9331-9F30C4897426}"/>
    <cellStyle name="Normal 8 53" xfId="3037" xr:uid="{6C190B18-6A4E-4E46-A5B6-7455A12EDF87}"/>
    <cellStyle name="Normal 8 54" xfId="3038" xr:uid="{DBD845F1-C094-4FB1-8D38-86B177729B5C}"/>
    <cellStyle name="Normal 8 55" xfId="3039" xr:uid="{5E9A7D4F-F0A8-45A9-807F-EAEA49D1AE9F}"/>
    <cellStyle name="Normal 8 56" xfId="3040" xr:uid="{6BE009F1-0101-4E61-8E33-900D6A79349C}"/>
    <cellStyle name="Normal 8 57" xfId="3041" xr:uid="{8343A606-ADCB-4ADC-9140-1B212106A6B1}"/>
    <cellStyle name="Normal 8 58" xfId="3042" xr:uid="{CC6021A5-43D5-4AAF-B0DE-529B88F2643E}"/>
    <cellStyle name="Normal 8 59" xfId="3043" xr:uid="{E15F1AC9-55EB-42C4-A3CB-33C87F00AF4A}"/>
    <cellStyle name="Normal 8 6" xfId="3044" xr:uid="{00336FCF-B583-425C-A51B-A8562D93DE13}"/>
    <cellStyle name="Normal 8 6 2" xfId="3045" xr:uid="{BAFAE0BD-F36B-4105-8BDF-EF110F2FC4B1}"/>
    <cellStyle name="Normal 8 60" xfId="3046" xr:uid="{288B32CE-AAB3-4BC9-9E49-BF1F7F59D78F}"/>
    <cellStyle name="Normal 8 61" xfId="3047" xr:uid="{DA54ACC9-2E89-4431-8655-FBBF14E94070}"/>
    <cellStyle name="Normal 8 62" xfId="3048" xr:uid="{4B2A8794-6DA1-4A27-B9B2-92364D6ECF25}"/>
    <cellStyle name="Normal 8 63" xfId="3049" xr:uid="{EE18DBD7-CE7B-46FD-ADEB-F60245A58276}"/>
    <cellStyle name="Normal 8 64" xfId="3050" xr:uid="{4554469A-FF73-4D0F-9B7B-8F48C047712A}"/>
    <cellStyle name="Normal 8 65" xfId="3051" xr:uid="{9D5F8A3A-88B0-4E5C-BD58-E907D2C3107C}"/>
    <cellStyle name="Normal 8 66" xfId="3052" xr:uid="{E3A22188-63AC-438A-B4D9-73712D2EC803}"/>
    <cellStyle name="Normal 8 67" xfId="3053" xr:uid="{9CA4D418-3C28-4C50-B3A3-F50D984F03E0}"/>
    <cellStyle name="Normal 8 68" xfId="3054" xr:uid="{6AA2CD1A-0FC6-4386-84DD-2F95DFC6EC87}"/>
    <cellStyle name="Normal 8 69" xfId="3055" xr:uid="{25A63D0E-5425-4483-A487-927C93FD0C25}"/>
    <cellStyle name="Normal 8 7" xfId="3056" xr:uid="{A6C72377-4936-4E6D-AF1A-96A9933AAA3C}"/>
    <cellStyle name="Normal 8 7 2" xfId="3057" xr:uid="{B17970E3-9D12-41F9-87EA-007C1DA591A6}"/>
    <cellStyle name="Normal 8 70" xfId="3058" xr:uid="{285B5F80-3953-4FE7-915E-1862389895EC}"/>
    <cellStyle name="Normal 8 71" xfId="3059" xr:uid="{9D007E9B-B023-4CFB-80B5-0AEE1CA9554E}"/>
    <cellStyle name="Normal 8 72" xfId="3060" xr:uid="{34312BE1-ED7E-48EF-ABE7-22FBF1BFDB0C}"/>
    <cellStyle name="Normal 8 73" xfId="3061" xr:uid="{9D50D9C9-72D7-4D6E-80A3-7D85E01530FF}"/>
    <cellStyle name="Normal 8 74" xfId="3062" xr:uid="{E4A7B4A9-4D46-45FB-B2FA-19546211BFF3}"/>
    <cellStyle name="Normal 8 75" xfId="3063" xr:uid="{408F01E1-6686-473E-9697-B85E663343D1}"/>
    <cellStyle name="Normal 8 76" xfId="3064" xr:uid="{96D2E953-0AB3-4C34-99AE-EB69AA7EAC3E}"/>
    <cellStyle name="Normal 8 77" xfId="3065" xr:uid="{B5597F96-AED2-4F82-8BB1-616B93A938FE}"/>
    <cellStyle name="Normal 8 78" xfId="3066" xr:uid="{DB5EA205-2E1F-4D7F-B36D-4001EB12BF51}"/>
    <cellStyle name="Normal 8 79" xfId="3067" xr:uid="{9219BAF7-4A15-4357-BD34-BABEC811E627}"/>
    <cellStyle name="Normal 8 8" xfId="3068" xr:uid="{C0C8DE22-FA27-4098-91F5-1B5AA35E0963}"/>
    <cellStyle name="Normal 8 8 2" xfId="3069" xr:uid="{DE7742B5-7382-47CE-A9D8-7A913C0ED6FB}"/>
    <cellStyle name="Normal 8 80" xfId="3070" xr:uid="{CEF10305-34AC-4A59-A8A7-114E97612004}"/>
    <cellStyle name="Normal 8 81" xfId="3071" xr:uid="{8474E363-49B6-48D4-A830-BA7D900DEC3E}"/>
    <cellStyle name="Normal 8 82" xfId="3072" xr:uid="{705962DC-C61B-4514-ADEE-2466D6A67DE4}"/>
    <cellStyle name="Normal 8 83" xfId="3073" xr:uid="{2FAA64D9-BBC5-461C-A586-17E7000563D9}"/>
    <cellStyle name="Normal 8 84" xfId="3074" xr:uid="{942702AC-2B98-4167-94DB-B5A75D508CFE}"/>
    <cellStyle name="Normal 8 85" xfId="3075" xr:uid="{BDC3B21F-1B53-4994-8664-AD73AEA08458}"/>
    <cellStyle name="Normal 8 86" xfId="3076" xr:uid="{7B08B57D-9EBF-458F-957A-E646B1C056DF}"/>
    <cellStyle name="Normal 8 87" xfId="3077" xr:uid="{09FC226D-4255-49A3-8794-F43599D31EA5}"/>
    <cellStyle name="Normal 8 88" xfId="3078" xr:uid="{999AC4E4-92DA-4732-9F97-D4BD00B839EE}"/>
    <cellStyle name="Normal 8 89" xfId="3079" xr:uid="{57B3AAE0-E445-4550-86B4-E195CFEC8F46}"/>
    <cellStyle name="Normal 8 9" xfId="3080" xr:uid="{6380CF69-FCC2-4AB7-BE07-BD2090382F27}"/>
    <cellStyle name="Normal 8 90" xfId="3081" xr:uid="{85B8C4AE-6C71-427D-8706-94F5F78645D4}"/>
    <cellStyle name="Normal 8 91" xfId="3082" xr:uid="{D0018DF5-7F21-443F-848B-86A547179477}"/>
    <cellStyle name="Normal 8 92" xfId="3083" xr:uid="{7A8294BB-E581-4E5B-8D1C-34A343AA0B93}"/>
    <cellStyle name="Normal 8 93" xfId="3084" xr:uid="{86788C1D-8BCD-4AE6-86F4-3622DB45346E}"/>
    <cellStyle name="Normal 8 94" xfId="3085" xr:uid="{7EE37909-245D-4A57-AB92-42FC0FFE36F5}"/>
    <cellStyle name="Normal 8 95" xfId="3086" xr:uid="{F9354480-3EFC-4091-A3A8-33E44B5B9043}"/>
    <cellStyle name="Normal 8 96" xfId="3087" xr:uid="{285E9F27-C96D-453B-939D-8199C42171C7}"/>
    <cellStyle name="Normal 8 97" xfId="3088" xr:uid="{009376A2-FF1A-4152-94FA-9256C1BFD2B1}"/>
    <cellStyle name="Normal 8 98" xfId="3089" xr:uid="{0ECF0D6D-EEC2-4457-8B4C-1C0DD6DC5A53}"/>
    <cellStyle name="Normal 8 99" xfId="3090" xr:uid="{BF3AA1AB-3C83-4774-A879-7844413AE81A}"/>
    <cellStyle name="Normal 9" xfId="3091" xr:uid="{FB3599D3-679F-47B3-AC69-F1C4517BF7E7}"/>
    <cellStyle name="Normal 9 10" xfId="3092" xr:uid="{166B559A-22E2-43E7-8C9D-29E6755008DE}"/>
    <cellStyle name="Normal 9 10 10" xfId="3093" xr:uid="{CC0A7BCD-6CCD-456F-AE84-FE9DBDAE3EAD}"/>
    <cellStyle name="Normal 9 10 11" xfId="3094" xr:uid="{9C553FAA-0F0B-4492-BD84-7C2EF36BACC8}"/>
    <cellStyle name="Normal 9 10 12" xfId="3095" xr:uid="{6723BE5E-9603-4A13-A2B9-4BFBE1B71C9E}"/>
    <cellStyle name="Normal 9 10 13" xfId="3096" xr:uid="{A6A1761E-C926-464F-B045-AAAC13F5E115}"/>
    <cellStyle name="Normal 9 10 2" xfId="3097" xr:uid="{A4A77947-FB72-481D-B75C-645DD2077EBC}"/>
    <cellStyle name="Normal 9 10 3" xfId="3098" xr:uid="{70B6764E-4F06-483D-A490-60E509A6881D}"/>
    <cellStyle name="Normal 9 10 4" xfId="3099" xr:uid="{6D4482F5-66ED-4A25-80E0-06B42623A6BF}"/>
    <cellStyle name="Normal 9 10 5" xfId="3100" xr:uid="{A578CA4C-E365-44F0-BA21-B39C3410C521}"/>
    <cellStyle name="Normal 9 10 6" xfId="3101" xr:uid="{169DC160-B5A9-4110-9652-B26F5515E622}"/>
    <cellStyle name="Normal 9 10 7" xfId="3102" xr:uid="{C0CEC66D-7FE3-4742-AD9B-09A53054FF48}"/>
    <cellStyle name="Normal 9 10 8" xfId="3103" xr:uid="{3822C407-A24B-4E52-BE83-48B7F3DC1D59}"/>
    <cellStyle name="Normal 9 10 9" xfId="3104" xr:uid="{B16919AD-3A3D-460F-B2F2-2EBD07B321A3}"/>
    <cellStyle name="Normal 9 100" xfId="3105" xr:uid="{883ADDE5-F4C3-41F0-AFFA-7E4C6A9F1A94}"/>
    <cellStyle name="Normal 9 101" xfId="3106" xr:uid="{681FE796-CAD9-40DC-A6FB-D534A43C69BD}"/>
    <cellStyle name="Normal 9 102" xfId="3107" xr:uid="{4EB1B8E3-E241-48CE-95C2-2D94E362A23B}"/>
    <cellStyle name="Normal 9 103" xfId="3108" xr:uid="{0ED049DF-D5AB-4022-A77C-3AE4EE7D9D1A}"/>
    <cellStyle name="Normal 9 104" xfId="3109" xr:uid="{0C7567B3-350F-41C1-B719-C0A59DAB8C98}"/>
    <cellStyle name="Normal 9 105" xfId="3110" xr:uid="{C52EC1C5-479C-4A70-B127-7739A813EC0D}"/>
    <cellStyle name="Normal 9 106" xfId="3111" xr:uid="{54AD9C8A-DDB1-442E-911B-779DB4497147}"/>
    <cellStyle name="Normal 9 107" xfId="3112" xr:uid="{BFED472F-6660-4EDA-BB3B-7507766E592E}"/>
    <cellStyle name="Normal 9 108" xfId="3113" xr:uid="{EE3AB217-0F15-4F9A-93D3-2C222D82EDE7}"/>
    <cellStyle name="Normal 9 109" xfId="3114" xr:uid="{85FF8EB3-BB9D-44C5-9826-CAD49E70427F}"/>
    <cellStyle name="Normal 9 11" xfId="3115" xr:uid="{46131BE2-2B17-4990-AFA0-2C4D9C00C241}"/>
    <cellStyle name="Normal 9 11 10" xfId="3116" xr:uid="{6AF72CC3-9B32-43A7-A056-0202841FD354}"/>
    <cellStyle name="Normal 9 11 11" xfId="3117" xr:uid="{3FDDB182-D40B-4AD4-B641-2B7DF22B407E}"/>
    <cellStyle name="Normal 9 11 12" xfId="3118" xr:uid="{F3F22CFB-0921-4875-B3D4-F92DC177E6BC}"/>
    <cellStyle name="Normal 9 11 13" xfId="3119" xr:uid="{DEA63553-8B75-49F2-8448-EE3AF02F5315}"/>
    <cellStyle name="Normal 9 11 2" xfId="3120" xr:uid="{D2D39BC1-EF76-41E9-A76D-DF435050D6AB}"/>
    <cellStyle name="Normal 9 11 3" xfId="3121" xr:uid="{4B4F0A2A-B3AE-4CF8-A435-B3C6BC0BDDE1}"/>
    <cellStyle name="Normal 9 11 4" xfId="3122" xr:uid="{C92E9F38-4374-4591-BD2F-A9FD4253FF31}"/>
    <cellStyle name="Normal 9 11 5" xfId="3123" xr:uid="{3A99E833-54B3-4699-B3D1-B7F1A064D4EC}"/>
    <cellStyle name="Normal 9 11 6" xfId="3124" xr:uid="{284FC670-0152-4CD7-AECD-5424CD9F69B7}"/>
    <cellStyle name="Normal 9 11 7" xfId="3125" xr:uid="{14CB136D-193E-4913-9DF4-2CE6672522C3}"/>
    <cellStyle name="Normal 9 11 8" xfId="3126" xr:uid="{313B230A-0AB5-48C3-99C3-AE41AEEDC2DE}"/>
    <cellStyle name="Normal 9 11 9" xfId="3127" xr:uid="{0D93DFF0-B5FF-4A58-803A-9ED4F83D28B4}"/>
    <cellStyle name="Normal 9 110" xfId="3128" xr:uid="{9D9E4D71-B025-4B3A-A3EE-A083187AA1AB}"/>
    <cellStyle name="Normal 9 111" xfId="3129" xr:uid="{6346A1E1-4291-423A-B7E0-4BA2107875C4}"/>
    <cellStyle name="Normal 9 112" xfId="3130" xr:uid="{E90A249D-1EC3-4320-93EC-80C5284935B2}"/>
    <cellStyle name="Normal 9 113" xfId="3131" xr:uid="{96B548C2-6513-4242-BCBF-8897A973EF9C}"/>
    <cellStyle name="Normal 9 114" xfId="3132" xr:uid="{D52FDAA6-0557-4D34-9761-08D56877B4CE}"/>
    <cellStyle name="Normal 9 115" xfId="3133" xr:uid="{E47FD5BF-C0FE-49BD-A339-ED0B131C5929}"/>
    <cellStyle name="Normal 9 116" xfId="3134" xr:uid="{6C83EF49-28EA-4FFC-AC55-EFFC60D9FBC9}"/>
    <cellStyle name="Normal 9 117" xfId="3135" xr:uid="{D310BEF0-B8B4-4BF1-B534-7B7A4433ADE0}"/>
    <cellStyle name="Normal 9 118" xfId="3136" xr:uid="{16F7FC47-EDC4-42E8-BF09-12A5DCD8275A}"/>
    <cellStyle name="Normal 9 119" xfId="3137" xr:uid="{EF389675-01C2-4E88-BEC1-73C3BF87F3DA}"/>
    <cellStyle name="Normal 9 12" xfId="3138" xr:uid="{670AD112-5F78-4D93-BC01-5CB0859E7DF8}"/>
    <cellStyle name="Normal 9 12 10" xfId="3139" xr:uid="{FB0F66EF-A866-4DF8-B077-E7E84F517588}"/>
    <cellStyle name="Normal 9 12 11" xfId="3140" xr:uid="{07F42C80-1497-4A77-917A-6893DAD3D470}"/>
    <cellStyle name="Normal 9 12 12" xfId="3141" xr:uid="{7011A557-BA28-4D60-BDDB-CAA02B8CACE2}"/>
    <cellStyle name="Normal 9 12 13" xfId="3142" xr:uid="{693AA882-047A-48DA-B116-0DCEFE0CE158}"/>
    <cellStyle name="Normal 9 12 2" xfId="3143" xr:uid="{0E29BF64-D815-4E81-B7EB-12118FC9296E}"/>
    <cellStyle name="Normal 9 12 3" xfId="3144" xr:uid="{F6269257-0199-40FC-A83B-14ABFC544714}"/>
    <cellStyle name="Normal 9 12 4" xfId="3145" xr:uid="{C4837843-C956-4D36-8AAF-6E0E652A57DB}"/>
    <cellStyle name="Normal 9 12 5" xfId="3146" xr:uid="{A18D5A90-DF70-4B9F-921D-F3516B6812BC}"/>
    <cellStyle name="Normal 9 12 6" xfId="3147" xr:uid="{48263E33-7B06-47A9-A008-B8961B569A7D}"/>
    <cellStyle name="Normal 9 12 7" xfId="3148" xr:uid="{EEA119BF-FB02-48AD-8C8A-1A7B2F32C688}"/>
    <cellStyle name="Normal 9 12 8" xfId="3149" xr:uid="{641C2252-1205-429B-B159-958271DF7CDB}"/>
    <cellStyle name="Normal 9 12 9" xfId="3150" xr:uid="{18BD134F-982F-425C-94C9-2E71550B3F1E}"/>
    <cellStyle name="Normal 9 120" xfId="3151" xr:uid="{A51E1CF5-FF8C-4E0D-BC4C-52457C6803DC}"/>
    <cellStyle name="Normal 9 121" xfId="3152" xr:uid="{803074FB-2141-4F86-825A-8CD72B3E4A5A}"/>
    <cellStyle name="Normal 9 122" xfId="3153" xr:uid="{132A3838-9F74-4413-918D-502850A96FD2}"/>
    <cellStyle name="Normal 9 123" xfId="3154" xr:uid="{F3175ACD-7C8F-4A19-BA24-C156783B55D1}"/>
    <cellStyle name="Normal 9 124" xfId="3155" xr:uid="{E91A9035-CAA5-4F42-8F2B-B55FB1B2440A}"/>
    <cellStyle name="Normal 9 125" xfId="3156" xr:uid="{F27278A0-5C8A-4C12-A354-CC14D66C24C4}"/>
    <cellStyle name="Normal 9 126" xfId="3157" xr:uid="{3A650E98-B981-496C-A5EB-B4CA54F9C65F}"/>
    <cellStyle name="Normal 9 127" xfId="3158" xr:uid="{F300F659-E8AA-4A42-9D46-83482FF9B5BC}"/>
    <cellStyle name="Normal 9 128" xfId="3159" xr:uid="{745C8BB1-1210-478A-8FE6-E62D07D832BF}"/>
    <cellStyle name="Normal 9 129" xfId="3160" xr:uid="{B19252D0-3A7E-4BCA-9CE7-78EC2071022F}"/>
    <cellStyle name="Normal 9 13" xfId="3161" xr:uid="{37B78757-14D0-4492-8760-CBD5DDDC9541}"/>
    <cellStyle name="Normal 9 13 10" xfId="3162" xr:uid="{956DCB6F-9079-452B-A0FB-BEFC20E7C50C}"/>
    <cellStyle name="Normal 9 13 11" xfId="3163" xr:uid="{33B174D8-A305-4EB2-8487-A64CF8F6084B}"/>
    <cellStyle name="Normal 9 13 12" xfId="3164" xr:uid="{A2F33672-2896-4CC2-818D-DF6AF333976E}"/>
    <cellStyle name="Normal 9 13 13" xfId="3165" xr:uid="{74567D3A-D9B2-40EA-BAF7-AEB137E9FA3D}"/>
    <cellStyle name="Normal 9 13 2" xfId="3166" xr:uid="{9F3E0F2F-9271-4856-92FE-587146092ACF}"/>
    <cellStyle name="Normal 9 13 3" xfId="3167" xr:uid="{8FF07E11-18FD-4E30-BC1F-57AAB699151B}"/>
    <cellStyle name="Normal 9 13 4" xfId="3168" xr:uid="{1CB40A4A-3456-4C7E-B337-EA60D08F1875}"/>
    <cellStyle name="Normal 9 13 5" xfId="3169" xr:uid="{F4158107-960A-4DB0-9EAE-16D86372710D}"/>
    <cellStyle name="Normal 9 13 6" xfId="3170" xr:uid="{BF0064D5-D143-4913-986A-664C61F18005}"/>
    <cellStyle name="Normal 9 13 7" xfId="3171" xr:uid="{C3B0E99D-4238-4132-8506-BDA194413B64}"/>
    <cellStyle name="Normal 9 13 8" xfId="3172" xr:uid="{0474B9B7-C564-42D0-8C34-D3E742A5AD86}"/>
    <cellStyle name="Normal 9 13 9" xfId="3173" xr:uid="{6AD5994C-43F8-4472-9C06-4EC6A0643E85}"/>
    <cellStyle name="Normal 9 130" xfId="3174" xr:uid="{6FF56113-69E7-4CD1-87C4-758E8172218A}"/>
    <cellStyle name="Normal 9 131" xfId="3175" xr:uid="{B3ECD091-0CF7-422A-B7C9-658358E07A5F}"/>
    <cellStyle name="Normal 9 132" xfId="3176" xr:uid="{7B863FC1-E6C1-44BD-ADE7-2C19DD8B3EA2}"/>
    <cellStyle name="Normal 9 133" xfId="3177" xr:uid="{CF6CBA31-B5D8-4242-AE8F-34BF0D8D4D0B}"/>
    <cellStyle name="Normal 9 134" xfId="3178" xr:uid="{996A762C-7C23-4557-B7BD-E29396B7F45A}"/>
    <cellStyle name="Normal 9 14" xfId="3179" xr:uid="{3443D87C-267F-4F3D-9BBC-8A79D56622B0}"/>
    <cellStyle name="Normal 9 14 10" xfId="3180" xr:uid="{5AD444EF-03DF-459E-B57A-0E2FA35706D0}"/>
    <cellStyle name="Normal 9 14 11" xfId="3181" xr:uid="{C53D3A77-2E66-4CFF-BBCA-09241132FB41}"/>
    <cellStyle name="Normal 9 14 12" xfId="3182" xr:uid="{E7565ED0-6F5A-4CDC-91D5-B9187BE0D8F9}"/>
    <cellStyle name="Normal 9 14 13" xfId="3183" xr:uid="{62441337-44DA-43F8-9A9C-F0184CE812AF}"/>
    <cellStyle name="Normal 9 14 2" xfId="3184" xr:uid="{52C80514-BA5A-4B37-B076-56CFC487465E}"/>
    <cellStyle name="Normal 9 14 3" xfId="3185" xr:uid="{10EB6170-BC95-472B-ACEB-995B5368326D}"/>
    <cellStyle name="Normal 9 14 4" xfId="3186" xr:uid="{EB72C631-5A74-4FD7-A3DE-B93E6BFE1BB9}"/>
    <cellStyle name="Normal 9 14 5" xfId="3187" xr:uid="{B783A02F-A3A6-4EB2-ACA9-4E01EA4D6FD2}"/>
    <cellStyle name="Normal 9 14 6" xfId="3188" xr:uid="{B9901C2F-DDF3-48BA-AD7D-04B7CC64D009}"/>
    <cellStyle name="Normal 9 14 7" xfId="3189" xr:uid="{5B445E5A-1750-423F-915D-0452C838CACD}"/>
    <cellStyle name="Normal 9 14 8" xfId="3190" xr:uid="{62322F08-E8DD-4689-9AE4-60E6B7DFEAA0}"/>
    <cellStyle name="Normal 9 14 9" xfId="3191" xr:uid="{B23C10CE-991E-44A2-BFBC-E57F4000D44B}"/>
    <cellStyle name="Normal 9 15" xfId="3192" xr:uid="{05B1CC1F-146D-4AEA-B08E-7A4B42F0F432}"/>
    <cellStyle name="Normal 9 15 10" xfId="3193" xr:uid="{F0F4751F-CA46-4929-A123-133AA93D3F98}"/>
    <cellStyle name="Normal 9 15 11" xfId="3194" xr:uid="{F4F54947-6020-4FDF-B81A-5DEF75C2F89D}"/>
    <cellStyle name="Normal 9 15 12" xfId="3195" xr:uid="{0FE480DC-785C-46D6-9877-04544C2B0E2E}"/>
    <cellStyle name="Normal 9 15 13" xfId="3196" xr:uid="{01051095-F92A-48C9-8C15-3F334D2C0BEC}"/>
    <cellStyle name="Normal 9 15 2" xfId="3197" xr:uid="{F8E12DAE-0362-45D1-B7A9-8A00BAA283A0}"/>
    <cellStyle name="Normal 9 15 3" xfId="3198" xr:uid="{307ECA3E-C572-47B4-A6B2-AF1ABEAE2E8C}"/>
    <cellStyle name="Normal 9 15 4" xfId="3199" xr:uid="{D2BC1324-6D77-4833-8593-F6534811840D}"/>
    <cellStyle name="Normal 9 15 5" xfId="3200" xr:uid="{6322CB07-B328-46CB-8969-F05784EEDA31}"/>
    <cellStyle name="Normal 9 15 6" xfId="3201" xr:uid="{1AA8DBCE-325D-46F4-9398-115576F47588}"/>
    <cellStyle name="Normal 9 15 7" xfId="3202" xr:uid="{93373083-E0E6-49A9-9B1E-FFE72F5DABF1}"/>
    <cellStyle name="Normal 9 15 8" xfId="3203" xr:uid="{93337094-F6D8-41B8-92EA-DD2D3C0407AD}"/>
    <cellStyle name="Normal 9 15 9" xfId="3204" xr:uid="{5DE70455-2CFD-4CF5-B11D-80F1FFBF0BE4}"/>
    <cellStyle name="Normal 9 16" xfId="3205" xr:uid="{330CEE0A-C08B-491D-A077-D007FFEBE297}"/>
    <cellStyle name="Normal 9 16 10" xfId="3206" xr:uid="{765D8625-534B-4B4A-A45F-684F22501941}"/>
    <cellStyle name="Normal 9 16 11" xfId="3207" xr:uid="{8C0083F5-7B5E-441E-A63B-59F92944FD11}"/>
    <cellStyle name="Normal 9 16 12" xfId="3208" xr:uid="{01F0D441-5BF5-4624-8DF9-356CF42637CB}"/>
    <cellStyle name="Normal 9 16 13" xfId="3209" xr:uid="{710B20B5-6557-447D-AA12-488249EFF5AD}"/>
    <cellStyle name="Normal 9 16 2" xfId="3210" xr:uid="{D40598A0-1E53-4A23-AB00-59B3B1A7CF1C}"/>
    <cellStyle name="Normal 9 16 3" xfId="3211" xr:uid="{E3389C94-A016-4D10-BAD2-A57CAB743B88}"/>
    <cellStyle name="Normal 9 16 4" xfId="3212" xr:uid="{D8E3D759-9C1F-4075-A57A-01E037027528}"/>
    <cellStyle name="Normal 9 16 5" xfId="3213" xr:uid="{0FD9210F-9191-4600-B7FF-491420C23E0B}"/>
    <cellStyle name="Normal 9 16 6" xfId="3214" xr:uid="{2E93C6A3-45EB-4575-BD39-7D32ECA2EEDE}"/>
    <cellStyle name="Normal 9 16 7" xfId="3215" xr:uid="{4F0A7984-FE7A-4E24-A3D3-4730697CF766}"/>
    <cellStyle name="Normal 9 16 8" xfId="3216" xr:uid="{9066E90D-A029-4E52-94DB-21E0E4AB1EFC}"/>
    <cellStyle name="Normal 9 16 9" xfId="3217" xr:uid="{43F18BAB-8C55-44D2-B2A7-5DEEC0480ACD}"/>
    <cellStyle name="Normal 9 17" xfId="3218" xr:uid="{319F84FF-B872-4D09-AF2C-BD3DACFF542E}"/>
    <cellStyle name="Normal 9 17 10" xfId="3219" xr:uid="{B18B7A07-3D9C-4CD5-9BA7-D3B6FA8948B4}"/>
    <cellStyle name="Normal 9 17 11" xfId="3220" xr:uid="{EB17C95C-24B0-4FC3-AE9A-5BB89AE836A5}"/>
    <cellStyle name="Normal 9 17 12" xfId="3221" xr:uid="{FE64876A-7EF4-4BD3-87E5-649283B5E41C}"/>
    <cellStyle name="Normal 9 17 13" xfId="3222" xr:uid="{ECD06EB8-7F17-451D-B803-D62364E4D382}"/>
    <cellStyle name="Normal 9 17 2" xfId="3223" xr:uid="{B923A0E0-99AB-4BE8-AB50-B9D7F244CC10}"/>
    <cellStyle name="Normal 9 17 3" xfId="3224" xr:uid="{335ADA84-1AF5-4646-BD01-580F955BC55B}"/>
    <cellStyle name="Normal 9 17 4" xfId="3225" xr:uid="{6094FAA9-04C6-4617-BB68-5FE732BC9D3A}"/>
    <cellStyle name="Normal 9 17 5" xfId="3226" xr:uid="{63585C74-6E44-4DB0-B19E-A23F54E5244E}"/>
    <cellStyle name="Normal 9 17 6" xfId="3227" xr:uid="{9E289F83-1F1E-4B9C-8E97-BE668679DB02}"/>
    <cellStyle name="Normal 9 17 7" xfId="3228" xr:uid="{2C19625D-E218-4715-B029-CC6F5586C55D}"/>
    <cellStyle name="Normal 9 17 8" xfId="3229" xr:uid="{1CCA7988-A2AE-4C29-ACF5-C4693032B8E8}"/>
    <cellStyle name="Normal 9 17 9" xfId="3230" xr:uid="{F1DFC60F-D842-4E42-8893-EA914EADB785}"/>
    <cellStyle name="Normal 9 18" xfId="3231" xr:uid="{EBEFBC9D-4D02-426C-A64B-99FEB536248A}"/>
    <cellStyle name="Normal 9 18 10" xfId="3232" xr:uid="{2A776131-2239-4BAE-9149-3D9455A95061}"/>
    <cellStyle name="Normal 9 18 11" xfId="3233" xr:uid="{5B36D63A-50FF-4036-A698-2FF5235CD621}"/>
    <cellStyle name="Normal 9 18 12" xfId="3234" xr:uid="{CF2AAC8F-9EDD-4EF2-82CC-FAA92F01602F}"/>
    <cellStyle name="Normal 9 18 13" xfId="3235" xr:uid="{AC72AF1B-4F1B-4212-980A-2B5C8A987A14}"/>
    <cellStyle name="Normal 9 18 2" xfId="3236" xr:uid="{FC5B0FC0-FA8F-41CF-9267-5DF71E93F38E}"/>
    <cellStyle name="Normal 9 18 3" xfId="3237" xr:uid="{92F10569-F06A-4BE7-B945-A9ED2D41DDF6}"/>
    <cellStyle name="Normal 9 18 4" xfId="3238" xr:uid="{F14B3C94-E345-4E5F-9A68-5C62EAE7CF39}"/>
    <cellStyle name="Normal 9 18 5" xfId="3239" xr:uid="{5E3C0B59-67EC-4584-8DD3-D27D8DB14492}"/>
    <cellStyle name="Normal 9 18 6" xfId="3240" xr:uid="{E58B414E-DA49-49AB-ABB9-CD3948C418AD}"/>
    <cellStyle name="Normal 9 18 7" xfId="3241" xr:uid="{6E876441-C695-43FF-A636-141158D3D9D2}"/>
    <cellStyle name="Normal 9 18 8" xfId="3242" xr:uid="{14AEACB5-97A2-444F-8DD8-F19E734FFA76}"/>
    <cellStyle name="Normal 9 18 9" xfId="3243" xr:uid="{14EBB59C-7D0F-4C26-B3E2-A7F4593299D1}"/>
    <cellStyle name="Normal 9 19" xfId="3244" xr:uid="{21B64538-19EC-4948-A12E-0C60F8DEE3AA}"/>
    <cellStyle name="Normal 9 2" xfId="3245" xr:uid="{E437D378-F754-4E48-9A4F-459FC15E6879}"/>
    <cellStyle name="Normal 9 2 2" xfId="3246" xr:uid="{7F9AAE41-64BC-4806-96C3-04AAD5BF8507}"/>
    <cellStyle name="Normal 9 2 2 2" xfId="3247" xr:uid="{9ED82D39-83CD-49C2-8689-AD46ED41AB1F}"/>
    <cellStyle name="Normal 9 2 3" xfId="3248" xr:uid="{8650A1B1-B0AD-4CE9-95B5-07DB2B26FAE0}"/>
    <cellStyle name="Normal 9 20" xfId="3249" xr:uid="{3AED26AB-5D3A-460D-8354-61274F43C95C}"/>
    <cellStyle name="Normal 9 21" xfId="3250" xr:uid="{3CC54BD8-73AD-4E16-83FE-3120D48036EE}"/>
    <cellStyle name="Normal 9 22" xfId="3251" xr:uid="{BC54D107-DCE6-45AB-939B-539D99D8CD8F}"/>
    <cellStyle name="Normal 9 22 10" xfId="3252" xr:uid="{BA69D8D9-F36E-4E00-BA8C-378468D48036}"/>
    <cellStyle name="Normal 9 22 11" xfId="3253" xr:uid="{57D08C76-AD07-48A6-8287-61F78C59355D}"/>
    <cellStyle name="Normal 9 22 12" xfId="3254" xr:uid="{69A64D1A-2EAA-424D-A5A4-1B92B2209F0A}"/>
    <cellStyle name="Normal 9 22 13" xfId="3255" xr:uid="{7E908AB9-9A36-45E0-A59A-846FBB07374B}"/>
    <cellStyle name="Normal 9 22 2" xfId="3256" xr:uid="{571F9B30-DE2A-487A-9D86-E65D3C3C323C}"/>
    <cellStyle name="Normal 9 22 3" xfId="3257" xr:uid="{F16C1BDF-B9DC-4A3D-90C5-273B713C91E0}"/>
    <cellStyle name="Normal 9 22 4" xfId="3258" xr:uid="{17674C62-5CBA-46E4-88F0-80723A94B91A}"/>
    <cellStyle name="Normal 9 22 5" xfId="3259" xr:uid="{DDFCD0D2-29A2-4996-A1CE-6E5BB04811A3}"/>
    <cellStyle name="Normal 9 22 6" xfId="3260" xr:uid="{698144D1-A198-4C2D-99BA-D98C0A3C7567}"/>
    <cellStyle name="Normal 9 22 7" xfId="3261" xr:uid="{7CC5D860-5843-4635-B606-EA038E27D075}"/>
    <cellStyle name="Normal 9 22 8" xfId="3262" xr:uid="{7D3F3045-0C9F-4BC5-B80F-9A28106CE081}"/>
    <cellStyle name="Normal 9 22 9" xfId="3263" xr:uid="{86482688-41D8-4667-8EDA-73C0B95DE74B}"/>
    <cellStyle name="Normal 9 23" xfId="3264" xr:uid="{5B36D607-7CB7-4399-BC18-45022A151DCE}"/>
    <cellStyle name="Normal 9 23 10" xfId="3265" xr:uid="{F9DCEAAD-6E13-41CB-A286-A91C0752A27F}"/>
    <cellStyle name="Normal 9 23 11" xfId="3266" xr:uid="{00D1DD03-92CA-437D-BD17-14E3B5912423}"/>
    <cellStyle name="Normal 9 23 12" xfId="3267" xr:uid="{610E0FF1-12CF-4CDA-B4DB-17399B3E8620}"/>
    <cellStyle name="Normal 9 23 13" xfId="3268" xr:uid="{DE2F7FF0-B07C-4BB2-8CD0-19A70E2AF604}"/>
    <cellStyle name="Normal 9 23 2" xfId="3269" xr:uid="{B09ED2C6-E128-4528-A52B-C8BFD64AD650}"/>
    <cellStyle name="Normal 9 23 3" xfId="3270" xr:uid="{110B4FE4-012A-43DC-B97D-72CC085330DB}"/>
    <cellStyle name="Normal 9 23 4" xfId="3271" xr:uid="{B16B36CC-2D76-4330-B30D-4C8B3D62BD4A}"/>
    <cellStyle name="Normal 9 23 5" xfId="3272" xr:uid="{EC7D55F3-2AFC-4201-82E3-04DC3E9E4F31}"/>
    <cellStyle name="Normal 9 23 6" xfId="3273" xr:uid="{C3927C75-E298-474E-8964-5AC44BA37382}"/>
    <cellStyle name="Normal 9 23 7" xfId="3274" xr:uid="{BCB82624-5B8C-4A74-8C35-424E0BD9C227}"/>
    <cellStyle name="Normal 9 23 8" xfId="3275" xr:uid="{3152CD05-E04F-4D4A-8942-DD244DA02FB3}"/>
    <cellStyle name="Normal 9 23 9" xfId="3276" xr:uid="{253E2A5A-DD16-4127-A253-A8D765E8819C}"/>
    <cellStyle name="Normal 9 24" xfId="3277" xr:uid="{BF516181-03FB-4BD7-AD77-9F78ED7B6B45}"/>
    <cellStyle name="Normal 9 24 10" xfId="3278" xr:uid="{4D59898E-ED98-41B1-8D21-E3BBED39A500}"/>
    <cellStyle name="Normal 9 24 11" xfId="3279" xr:uid="{36C8176E-623F-41E3-A88E-BDA8D95D1DC6}"/>
    <cellStyle name="Normal 9 24 12" xfId="3280" xr:uid="{20C0E6CF-52FB-4C05-A007-FF3A646B5E04}"/>
    <cellStyle name="Normal 9 24 13" xfId="3281" xr:uid="{97EFF041-2764-4A8F-AAE4-4F3606374AF2}"/>
    <cellStyle name="Normal 9 24 2" xfId="3282" xr:uid="{C7D35F66-440F-49D2-85A9-D57D44AE2239}"/>
    <cellStyle name="Normal 9 24 3" xfId="3283" xr:uid="{EF9447CD-D809-4E2B-B37A-C929C65A8432}"/>
    <cellStyle name="Normal 9 24 4" xfId="3284" xr:uid="{63B57BF0-6B5F-4450-BFAF-ECCAEA0C8957}"/>
    <cellStyle name="Normal 9 24 5" xfId="3285" xr:uid="{83C9C2B8-5319-47A6-8A0C-1E7B15E83C23}"/>
    <cellStyle name="Normal 9 24 6" xfId="3286" xr:uid="{1B1C5C5C-812E-4395-9964-5515DDA4CA22}"/>
    <cellStyle name="Normal 9 24 7" xfId="3287" xr:uid="{5C1EFF2A-7C63-41C0-AB9D-897214FDEF1F}"/>
    <cellStyle name="Normal 9 24 8" xfId="3288" xr:uid="{066DBA0B-5856-4A03-A9A7-A0589181DD23}"/>
    <cellStyle name="Normal 9 24 9" xfId="3289" xr:uid="{5A65C833-D96E-4D26-B075-75D48A5ADAB6}"/>
    <cellStyle name="Normal 9 25" xfId="3290" xr:uid="{2D4FB54D-CAF7-4FAB-88D9-F7D5AE843630}"/>
    <cellStyle name="Normal 9 25 2" xfId="3291" xr:uid="{B2A8A473-1E09-4AF7-AA9B-387F71289F03}"/>
    <cellStyle name="Normal 9 26" xfId="3292" xr:uid="{31D7A19C-3068-4D3E-B4B2-6174E0C899B1}"/>
    <cellStyle name="Normal 9 26 2" xfId="3293" xr:uid="{44EC877D-EC1C-4410-80A3-0F14670BB0F4}"/>
    <cellStyle name="Normal 9 27" xfId="3294" xr:uid="{83B0E0F6-2C74-4151-9566-4A76B90CA0C6}"/>
    <cellStyle name="Normal 9 27 2" xfId="3295" xr:uid="{C4173223-DC75-4E64-B094-59F38336D971}"/>
    <cellStyle name="Normal 9 28" xfId="3296" xr:uid="{950729B3-68F6-4B12-A839-2C822DE8359F}"/>
    <cellStyle name="Normal 9 29" xfId="3297" xr:uid="{8CB0D118-FD35-409F-8995-B8F5CA2674B6}"/>
    <cellStyle name="Normal 9 3" xfId="3298" xr:uid="{7E1D44B5-28B9-4EE1-8FEF-F01DA50B8CA6}"/>
    <cellStyle name="Normal 9 3 2" xfId="3299" xr:uid="{907DA340-DFBA-4BA7-9405-032923F9999F}"/>
    <cellStyle name="Normal 9 3 2 2" xfId="3300" xr:uid="{B810EE85-488B-4084-86E3-5F699D049B09}"/>
    <cellStyle name="Normal 9 3 3" xfId="3301" xr:uid="{C4563C51-6BF5-4881-BF26-A463E809B181}"/>
    <cellStyle name="Normal 9 30" xfId="3302" xr:uid="{F5F11E51-F94F-49E2-91E7-0BA4F4065BEE}"/>
    <cellStyle name="Normal 9 31" xfId="3303" xr:uid="{05C3C90F-1311-44DA-A469-76BE78035A89}"/>
    <cellStyle name="Normal 9 32" xfId="3304" xr:uid="{3BB9A876-C181-4922-A12D-6D571AD37AA3}"/>
    <cellStyle name="Normal 9 33" xfId="3305" xr:uid="{61965799-D792-4735-8106-DBBBB22786E4}"/>
    <cellStyle name="Normal 9 34" xfId="3306" xr:uid="{091C3DA1-427A-4AF5-A52A-A4D1E209B193}"/>
    <cellStyle name="Normal 9 35" xfId="3307" xr:uid="{1FAC7B62-941F-450D-9ACC-1299CF32F5AD}"/>
    <cellStyle name="Normal 9 36" xfId="3308" xr:uid="{C7009561-E92D-4E34-9E98-B9D91A736336}"/>
    <cellStyle name="Normal 9 37" xfId="3309" xr:uid="{596E31D3-430C-41C6-A180-B8FB4246CA74}"/>
    <cellStyle name="Normal 9 38" xfId="3310" xr:uid="{94231A38-DB3D-43D1-A430-078E32BF9F02}"/>
    <cellStyle name="Normal 9 39" xfId="3311" xr:uid="{783E445C-5895-448B-82CB-625AF19D3925}"/>
    <cellStyle name="Normal 9 4" xfId="3312" xr:uid="{3481F8DE-AF34-45EA-9790-2467C5C787FB}"/>
    <cellStyle name="Normal 9 4 2" xfId="3313" xr:uid="{CA55F305-867C-4568-AD1D-6A284C821756}"/>
    <cellStyle name="Normal 9 4 2 2" xfId="3314" xr:uid="{1D620D2A-061B-4C7A-8E26-BDAA3C427347}"/>
    <cellStyle name="Normal 9 4 3" xfId="3315" xr:uid="{422C09E3-AE6E-4434-83C4-9DF6BF2CB795}"/>
    <cellStyle name="Normal 9 40" xfId="3316" xr:uid="{BB02435C-73BF-4DC9-BBC2-FE1E45765A4A}"/>
    <cellStyle name="Normal 9 41" xfId="3317" xr:uid="{0685E62C-07A4-4819-96ED-B558AA23DFF7}"/>
    <cellStyle name="Normal 9 42" xfId="3318" xr:uid="{0D429C6B-F7A2-4CDF-A33D-8B323FA4028D}"/>
    <cellStyle name="Normal 9 43" xfId="3319" xr:uid="{F5FF6264-3ED4-4468-8C78-9CE90007D13D}"/>
    <cellStyle name="Normal 9 44" xfId="3320" xr:uid="{324CEB74-DCF7-44BC-B6E5-F527C26D60A6}"/>
    <cellStyle name="Normal 9 45" xfId="3321" xr:uid="{C49E82C2-6ECD-47D7-8F25-4A38977189BB}"/>
    <cellStyle name="Normal 9 46" xfId="3322" xr:uid="{4FC29F45-31C7-415B-B5BF-BACE9D15745F}"/>
    <cellStyle name="Normal 9 47" xfId="3323" xr:uid="{8E08DD4D-19B1-4C23-97A7-8CA9ADCF9566}"/>
    <cellStyle name="Normal 9 48" xfId="3324" xr:uid="{AD7501C9-816F-44EB-A66A-C5B931086DBC}"/>
    <cellStyle name="Normal 9 49" xfId="3325" xr:uid="{55A13CD3-A9CF-41B1-A6A4-9353D1CE0AD3}"/>
    <cellStyle name="Normal 9 5" xfId="3326" xr:uid="{B3D77EE1-37CC-4628-B7FB-583825635E91}"/>
    <cellStyle name="Normal 9 5 2" xfId="3327" xr:uid="{36346315-5BF0-41A6-B03A-3BF3BD0C7655}"/>
    <cellStyle name="Normal 9 5 2 2" xfId="3328" xr:uid="{EA5BC409-449C-4086-B056-CE25BDD6B951}"/>
    <cellStyle name="Normal 9 50" xfId="3329" xr:uid="{2FC07936-4CED-4733-92E3-EFF3239488F6}"/>
    <cellStyle name="Normal 9 51" xfId="3330" xr:uid="{9BEB11E5-5A3B-4A1E-AF6E-9B5764F5ADE7}"/>
    <cellStyle name="Normal 9 52" xfId="3331" xr:uid="{63614659-C271-4A36-A5A6-61257B9C37B5}"/>
    <cellStyle name="Normal 9 53" xfId="3332" xr:uid="{0713266F-D034-4368-90C6-DB9CE6221149}"/>
    <cellStyle name="Normal 9 54" xfId="3333" xr:uid="{BAFAD670-5086-4C6B-A310-50A0E0872FCE}"/>
    <cellStyle name="Normal 9 55" xfId="3334" xr:uid="{0867B759-B5F2-4689-AEA9-AD229516AA30}"/>
    <cellStyle name="Normal 9 56" xfId="3335" xr:uid="{EB0728E6-7F55-4F56-B771-06B0CB50B9F8}"/>
    <cellStyle name="Normal 9 57" xfId="3336" xr:uid="{5D12A5F4-2BDA-4F86-8C20-1EC86637566D}"/>
    <cellStyle name="Normal 9 58" xfId="3337" xr:uid="{24C4254B-0680-4F94-9C6D-D60BBC3768CD}"/>
    <cellStyle name="Normal 9 59" xfId="3338" xr:uid="{391810A3-CE8C-49B4-88B2-6CAF15D8D4CB}"/>
    <cellStyle name="Normal 9 6" xfId="3339" xr:uid="{BB3C6EDE-0059-44F7-B3A3-49622206432C}"/>
    <cellStyle name="Normal 9 6 2" xfId="3340" xr:uid="{F6AE47A8-45F3-4EE1-BEF2-F0BB5DC62EB6}"/>
    <cellStyle name="Normal 9 6 2 2" xfId="3341" xr:uid="{B6F8F9E1-B541-4D0F-A757-33FD52788F0D}"/>
    <cellStyle name="Normal 9 60" xfId="3342" xr:uid="{2C468B1B-5EAA-469E-ACF6-3C56E5F52694}"/>
    <cellStyle name="Normal 9 61" xfId="3343" xr:uid="{99F17D99-51F6-4202-A8CA-D576573A21AB}"/>
    <cellStyle name="Normal 9 62" xfId="3344" xr:uid="{DD8F1153-3DBF-4AA8-B41A-7E2BD47A96BC}"/>
    <cellStyle name="Normal 9 63" xfId="3345" xr:uid="{D457A4AA-77F8-46DF-9A55-0ED0DAB4B818}"/>
    <cellStyle name="Normal 9 64" xfId="3346" xr:uid="{6535BFD0-96DA-4C8C-A4B4-C7AE316F843F}"/>
    <cellStyle name="Normal 9 65" xfId="3347" xr:uid="{2B66A098-E448-4C2D-AE8F-0C49AD25FAFB}"/>
    <cellStyle name="Normal 9 66" xfId="3348" xr:uid="{4F2F7335-8DB9-4AB6-A77E-639940D4B251}"/>
    <cellStyle name="Normal 9 67" xfId="3349" xr:uid="{E00ED37B-FAF4-4E40-A98A-FC5EB231AECF}"/>
    <cellStyle name="Normal 9 68" xfId="3350" xr:uid="{2C4CEFE1-93C8-4103-8F8A-CA2AE9617B8B}"/>
    <cellStyle name="Normal 9 69" xfId="3351" xr:uid="{BA399921-1AEF-42F3-99FC-40FB59804A23}"/>
    <cellStyle name="Normal 9 7" xfId="3352" xr:uid="{8E877DC9-32F6-420C-9FBF-7931B272D7E9}"/>
    <cellStyle name="Normal 9 7 2" xfId="3353" xr:uid="{E7872E94-6AB4-4F52-9548-9D6A503269AE}"/>
    <cellStyle name="Normal 9 7 2 2" xfId="3354" xr:uid="{AC249450-1BCE-42DD-8322-574656B3FCE4}"/>
    <cellStyle name="Normal 9 70" xfId="3355" xr:uid="{A544F3ED-0146-4C0C-943D-60176FBF518B}"/>
    <cellStyle name="Normal 9 71" xfId="3356" xr:uid="{F013E7DA-D05B-4B37-A553-BDA41C73969C}"/>
    <cellStyle name="Normal 9 72" xfId="3357" xr:uid="{E2C4D78E-A560-4B64-994F-F046B079AFF3}"/>
    <cellStyle name="Normal 9 73" xfId="3358" xr:uid="{9EAA8B70-C0B5-4A18-9476-CD253166978F}"/>
    <cellStyle name="Normal 9 74" xfId="3359" xr:uid="{E5933832-0A55-4DA1-8976-5E7E7BE6F039}"/>
    <cellStyle name="Normal 9 75" xfId="3360" xr:uid="{928EF50A-C2FA-4E7A-B932-3FF84166A2C2}"/>
    <cellStyle name="Normal 9 76" xfId="3361" xr:uid="{0FAF3450-5EE0-48C6-ABC6-2F90F299E51A}"/>
    <cellStyle name="Normal 9 77" xfId="3362" xr:uid="{B2657AD8-CEFF-41E2-A766-80E5B1152A88}"/>
    <cellStyle name="Normal 9 78" xfId="3363" xr:uid="{91F444F8-B94F-4BBB-815F-B1EBB7F8C766}"/>
    <cellStyle name="Normal 9 79" xfId="3364" xr:uid="{4A8C9CA7-2701-4568-B773-7AD44426E180}"/>
    <cellStyle name="Normal 9 8" xfId="3365" xr:uid="{B666E42D-FE36-4407-992D-2E746907B605}"/>
    <cellStyle name="Normal 9 8 10" xfId="3366" xr:uid="{E29E9977-B5C4-4032-B54A-18ED15E81960}"/>
    <cellStyle name="Normal 9 8 11" xfId="3367" xr:uid="{ED1BFB3A-F29A-424A-BBFF-C8E2E8BE4F52}"/>
    <cellStyle name="Normal 9 8 12" xfId="3368" xr:uid="{9D15D47A-826A-4C73-8CD8-A4E2EF826DBB}"/>
    <cellStyle name="Normal 9 8 13" xfId="3369" xr:uid="{0572E22A-F3EB-422C-8D08-38B363069C2D}"/>
    <cellStyle name="Normal 9 8 2" xfId="3370" xr:uid="{8695A675-988B-4335-9087-0695D4F237A6}"/>
    <cellStyle name="Normal 9 8 3" xfId="3371" xr:uid="{85C4D2E9-6040-4403-A007-C6881C388A11}"/>
    <cellStyle name="Normal 9 8 4" xfId="3372" xr:uid="{CD5C33F7-A587-409A-A320-C55C9BE9616A}"/>
    <cellStyle name="Normal 9 8 5" xfId="3373" xr:uid="{4E588FEF-91B0-4F2F-BD89-78F4C9B47B3E}"/>
    <cellStyle name="Normal 9 8 6" xfId="3374" xr:uid="{03CA29A9-A1DB-40B5-888C-27D81645A232}"/>
    <cellStyle name="Normal 9 8 7" xfId="3375" xr:uid="{6F93E245-2C06-4D7C-A0CB-BE672BACD66A}"/>
    <cellStyle name="Normal 9 8 8" xfId="3376" xr:uid="{67C0AB94-A66F-4549-AF1A-CF719E955D40}"/>
    <cellStyle name="Normal 9 8 9" xfId="3377" xr:uid="{8C356BEB-DE87-48E1-85F2-983BE9F9B5C9}"/>
    <cellStyle name="Normal 9 80" xfId="3378" xr:uid="{2796688D-DB66-436F-AF70-F4D91119F004}"/>
    <cellStyle name="Normal 9 81" xfId="3379" xr:uid="{E8A8B18D-B122-4B21-B8E3-C796C78B18AE}"/>
    <cellStyle name="Normal 9 82" xfId="3380" xr:uid="{94BED8D2-F02E-4390-80A6-DEE67DB9706F}"/>
    <cellStyle name="Normal 9 83" xfId="3381" xr:uid="{95220961-F179-4F59-B6AC-9779B4B72479}"/>
    <cellStyle name="Normal 9 84" xfId="3382" xr:uid="{BCF35C6C-BBE3-4471-8E3A-68C06BA12F6E}"/>
    <cellStyle name="Normal 9 85" xfId="3383" xr:uid="{BE9E52F1-AC3A-43E6-8727-F6DD65307DF9}"/>
    <cellStyle name="Normal 9 86" xfId="3384" xr:uid="{3CA21B85-3F20-407B-91B2-8908D2AB4375}"/>
    <cellStyle name="Normal 9 87" xfId="3385" xr:uid="{AC2C9900-8C3C-4FF5-8B83-2C93C2FCC903}"/>
    <cellStyle name="Normal 9 88" xfId="3386" xr:uid="{22809D8E-3221-42CF-9571-F31D794B28E1}"/>
    <cellStyle name="Normal 9 89" xfId="3387" xr:uid="{D556DEA9-1225-4D4E-8360-D9E84AC78E37}"/>
    <cellStyle name="Normal 9 9" xfId="3388" xr:uid="{B2F2210C-B5D2-4B5F-B1EE-9499BA588F81}"/>
    <cellStyle name="Normal 9 9 10" xfId="3389" xr:uid="{0F051EBB-8CA6-41CB-9BEA-ABAF874BEA55}"/>
    <cellStyle name="Normal 9 9 11" xfId="3390" xr:uid="{24DA19D2-0908-48E9-8147-67AA017D5135}"/>
    <cellStyle name="Normal 9 9 12" xfId="3391" xr:uid="{79E50739-0195-4CC4-AF89-8D6CA05335FB}"/>
    <cellStyle name="Normal 9 9 13" xfId="3392" xr:uid="{23855569-144F-42D2-99BC-CCCC73A6BD37}"/>
    <cellStyle name="Normal 9 9 2" xfId="3393" xr:uid="{B4DD5624-26EA-4079-A80F-132F616AB583}"/>
    <cellStyle name="Normal 9 9 3" xfId="3394" xr:uid="{1F49BD15-AEF6-4361-8D55-7DC2242CC1C0}"/>
    <cellStyle name="Normal 9 9 4" xfId="3395" xr:uid="{2220F631-995E-45CD-A332-B343EB9F18B5}"/>
    <cellStyle name="Normal 9 9 5" xfId="3396" xr:uid="{68149592-9571-4F82-9611-C113D8A03A56}"/>
    <cellStyle name="Normal 9 9 6" xfId="3397" xr:uid="{730C1F0A-BCCD-4093-9EC2-4C74C54B28BE}"/>
    <cellStyle name="Normal 9 9 7" xfId="3398" xr:uid="{E6B49915-BE30-4ED4-AE9A-11ABC4AFB194}"/>
    <cellStyle name="Normal 9 9 8" xfId="3399" xr:uid="{0648F26F-5F7A-46EF-B073-684B94A67AE2}"/>
    <cellStyle name="Normal 9 9 9" xfId="3400" xr:uid="{E1ADE20F-7E63-483A-A9CB-F177E2BDEC9B}"/>
    <cellStyle name="Normal 9 90" xfId="3401" xr:uid="{60224EDE-CFD8-4842-9AB8-799258EB7094}"/>
    <cellStyle name="Normal 9 91" xfId="3402" xr:uid="{3711270C-F216-4944-9481-56E0A9EDA762}"/>
    <cellStyle name="Normal 9 92" xfId="3403" xr:uid="{AA27FBD0-778C-40C8-8208-10139C59316E}"/>
    <cellStyle name="Normal 9 93" xfId="3404" xr:uid="{CCF12684-BA4B-4B80-B8C3-A62A7CAD3937}"/>
    <cellStyle name="Normal 9 94" xfId="3405" xr:uid="{BAB9A4A1-CD9B-49F1-9FDD-BB216E222C78}"/>
    <cellStyle name="Normal 9 95" xfId="3406" xr:uid="{A96EAB66-8199-409B-9AA1-24EA11AE63D2}"/>
    <cellStyle name="Normal 9 96" xfId="3407" xr:uid="{BFF5A4D8-8C31-4888-8B39-6CAE490F398D}"/>
    <cellStyle name="Normal 9 97" xfId="3408" xr:uid="{F416FCB7-6734-4265-9A1C-F5F177961C59}"/>
    <cellStyle name="Normal 9 98" xfId="3409" xr:uid="{9E13FE92-7CCC-4776-983C-35746CDBE288}"/>
    <cellStyle name="Normal 9 99" xfId="3410" xr:uid="{C0824AEE-10C4-44EA-BF34-AE008CDCE6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29258972163"/>
          <c:y val="1.7667612077457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7-4C68-B92F-E2178BB669D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7-4C68-B92F-E2178BB669D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7-4C68-B92F-E2178BB66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67071"/>
        <c:axId val="1"/>
      </c:lineChart>
      <c:catAx>
        <c:axId val="148767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76707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02711707668665"/>
          <c:y val="8.0694447199137903E-2"/>
          <c:w val="0.52510131505582536"/>
          <c:h val="0.184444356294254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50214471274"/>
          <c:y val="1.7667450659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Table1!$S$6:$S$363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Table1!$K$94:$K$363</c:f>
              <c:numCache>
                <c:formatCode>_-#,##0.0_-;\-#,##0.0_-;_-* "-"??_-;_-@_-</c:formatCode>
                <c:ptCount val="190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  <c:pt idx="180" formatCode="0.00">
                  <c:v>35.41327723358097</c:v>
                </c:pt>
                <c:pt idx="181" formatCode="0.00">
                  <c:v>37.919946633677398</c:v>
                </c:pt>
                <c:pt idx="182" formatCode="0.00">
                  <c:v>40.014566686696355</c:v>
                </c:pt>
                <c:pt idx="183" formatCode="0.00">
                  <c:v>40.530120921358872</c:v>
                </c:pt>
                <c:pt idx="184" formatCode="0.00">
                  <c:v>40.661476238672947</c:v>
                </c:pt>
                <c:pt idx="185" formatCode="0.00">
                  <c:v>40.871046383130789</c:v>
                </c:pt>
                <c:pt idx="186" formatCode="0.00">
                  <c:v>39.534249779207954</c:v>
                </c:pt>
                <c:pt idx="187" formatCode="0.00">
                  <c:v>37.522654711305393</c:v>
                </c:pt>
                <c:pt idx="188" formatCode="0.00">
                  <c:v>37.771342007429809</c:v>
                </c:pt>
                <c:pt idx="189" formatCode="0.00">
                  <c:v>39.157712971203978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2-4845-BD91-B8B2B045FF4A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Table1!$S$6:$S$363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Table1!$P$96:$P$363</c:f>
              <c:numCache>
                <c:formatCode>_-#,##0.00_-;\-#,##0.00_-;_-* "-"??_-;_-@_-</c:formatCode>
                <c:ptCount val="190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  <c:pt idx="180">
                  <c:v>23.591766815849596</c:v>
                </c:pt>
                <c:pt idx="181">
                  <c:v>25.126897555194233</c:v>
                </c:pt>
                <c:pt idx="182">
                  <c:v>25.895483876456808</c:v>
                </c:pt>
                <c:pt idx="183">
                  <c:v>26.836636230665036</c:v>
                </c:pt>
                <c:pt idx="184">
                  <c:v>27.041417432434244</c:v>
                </c:pt>
                <c:pt idx="185">
                  <c:v>27.402608812676334</c:v>
                </c:pt>
                <c:pt idx="186">
                  <c:v>27.465023300449801</c:v>
                </c:pt>
                <c:pt idx="187">
                  <c:v>27.582988141753887</c:v>
                </c:pt>
                <c:pt idx="188">
                  <c:v>27.428106329236599</c:v>
                </c:pt>
                <c:pt idx="189">
                  <c:v>28.368703955695196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2-4845-BD91-B8B2B045FF4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Table1!$S$6:$S$363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Table1!$F$91:$F$363</c:f>
              <c:numCache>
                <c:formatCode>_-#,##0.0_-;\-#,##0.0_-;_-* "-"??_-;_-@_-</c:formatCode>
                <c:ptCount val="190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  <c:pt idx="180" formatCode="0.00">
                  <c:v>29.899058738813608</c:v>
                </c:pt>
                <c:pt idx="181" formatCode="0.00">
                  <c:v>31.698232462346965</c:v>
                </c:pt>
                <c:pt idx="182" formatCode="0.00">
                  <c:v>33.201432671096711</c:v>
                </c:pt>
                <c:pt idx="183" formatCode="0.00">
                  <c:v>33.694665316054511</c:v>
                </c:pt>
                <c:pt idx="184" formatCode="0.00">
                  <c:v>33.953014355024749</c:v>
                </c:pt>
                <c:pt idx="185" formatCode="0.00">
                  <c:v>34.191671544968528</c:v>
                </c:pt>
                <c:pt idx="186" formatCode="0.00">
                  <c:v>33.395251891805117</c:v>
                </c:pt>
                <c:pt idx="187" formatCode="0.00">
                  <c:v>32.1501322956575</c:v>
                </c:pt>
                <c:pt idx="188" formatCode="0.00">
                  <c:v>32.696275770522789</c:v>
                </c:pt>
                <c:pt idx="189" formatCode="0.00">
                  <c:v>33.87687231369938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12-4845-BD91-B8B2B045F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731231"/>
        <c:axId val="1"/>
      </c:lineChart>
      <c:catAx>
        <c:axId val="1466731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73123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522141893388647E-2"/>
          <c:y val="7.6925384326959126E-2"/>
          <c:w val="0.54273818394184103"/>
          <c:h val="0.1859031257456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65330604859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Table1!$S$92:$S$363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Table1!$L$92:$L$363</c:f>
              <c:numCache>
                <c:formatCode>_-#,##0.0_-;\-#,##0.0_-;_-* "-"??_-;_-@_-</c:formatCode>
                <c:ptCount val="190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  <c:pt idx="180" formatCode="0.00">
                  <c:v>28.91242893041607</c:v>
                </c:pt>
                <c:pt idx="181" formatCode="0.00">
                  <c:v>30.074004599609822</c:v>
                </c:pt>
                <c:pt idx="182" formatCode="0.00">
                  <c:v>31.402080631004878</c:v>
                </c:pt>
                <c:pt idx="183" formatCode="0.00">
                  <c:v>32.744688707743308</c:v>
                </c:pt>
                <c:pt idx="184" formatCode="0.00">
                  <c:v>34.06230622324739</c:v>
                </c:pt>
                <c:pt idx="185" formatCode="0.00">
                  <c:v>35.347441760868918</c:v>
                </c:pt>
                <c:pt idx="186" formatCode="0.00">
                  <c:v>36.361487081835321</c:v>
                </c:pt>
                <c:pt idx="187" formatCode="0.00">
                  <c:v>36.991916816580215</c:v>
                </c:pt>
                <c:pt idx="188" formatCode="0.00">
                  <c:v>37.532477238388509</c:v>
                </c:pt>
                <c:pt idx="189" formatCode="0.00">
                  <c:v>38.123369958074363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7-4607-821B-639C0235A0E5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Table1!$S$92:$S$363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Table1!$Q$96:$Q$363</c:f>
              <c:numCache>
                <c:formatCode>_-#,##0.00_-;\-#,##0.00_-;_-* "-"??_-;_-@_-</c:formatCode>
                <c:ptCount val="190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  <c:pt idx="180">
                  <c:v>21.154651013911206</c:v>
                </c:pt>
                <c:pt idx="181">
                  <c:v>21.723581724449062</c:v>
                </c:pt>
                <c:pt idx="182">
                  <c:v>22.257688365832323</c:v>
                </c:pt>
                <c:pt idx="183">
                  <c:v>22.843099580667811</c:v>
                </c:pt>
                <c:pt idx="184">
                  <c:v>23.450154811885241</c:v>
                </c:pt>
                <c:pt idx="185">
                  <c:v>24.064606327735135</c:v>
                </c:pt>
                <c:pt idx="186">
                  <c:v>24.646267562034936</c:v>
                </c:pt>
                <c:pt idx="187">
                  <c:v>25.180030154295508</c:v>
                </c:pt>
                <c:pt idx="188">
                  <c:v>25.639622440039503</c:v>
                </c:pt>
                <c:pt idx="189">
                  <c:v>26.119802448110804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7-4607-821B-639C0235A0E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Table1!$S$92:$S$363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Table1!$G$94:$G$363</c:f>
              <c:numCache>
                <c:formatCode>_-#,##0.0_-;\-#,##0.0_-;_-* "-"??_-;_-@_-</c:formatCode>
                <c:ptCount val="19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  <c:pt idx="180" formatCode="0.00">
                  <c:v>25.348115118837967</c:v>
                </c:pt>
                <c:pt idx="181" formatCode="0.00">
                  <c:v>26.182259849637575</c:v>
                </c:pt>
                <c:pt idx="182" formatCode="0.00">
                  <c:v>27.130901563786878</c:v>
                </c:pt>
                <c:pt idx="183" formatCode="0.00">
                  <c:v>28.097071341614566</c:v>
                </c:pt>
                <c:pt idx="184" formatCode="0.00">
                  <c:v>29.058083229476296</c:v>
                </c:pt>
                <c:pt idx="185" formatCode="0.00">
                  <c:v>29.998901765973216</c:v>
                </c:pt>
                <c:pt idx="186" formatCode="0.00">
                  <c:v>30.75709688947498</c:v>
                </c:pt>
                <c:pt idx="187" formatCode="0.00">
                  <c:v>31.258307585730591</c:v>
                </c:pt>
                <c:pt idx="188" formatCode="0.00">
                  <c:v>31.730506283013767</c:v>
                </c:pt>
                <c:pt idx="189" formatCode="0.00">
                  <c:v>32.255573447470113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87-4607-821B-639C0235A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731711"/>
        <c:axId val="1"/>
      </c:lineChart>
      <c:catAx>
        <c:axId val="1466731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7317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72022776813914"/>
          <c:y val="0.12500357909806728"/>
          <c:w val="0.65287082758722959"/>
          <c:h val="0.23398166138323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3. Inflation -Composite All Items (%)</a:t>
            </a:r>
          </a:p>
        </c:rich>
      </c:tx>
      <c:layout>
        <c:manualLayout>
          <c:xMode val="edge"/>
          <c:yMode val="edge"/>
          <c:x val="1.3046664621467771E-3"/>
          <c:y val="9.191632736048838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Table2!$W$162:$W$361</c:f>
              <c:strCache>
                <c:ptCount val="200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  <c:pt idx="199">
                  <c:v>October</c:v>
                </c:pt>
              </c:strCache>
            </c:strRef>
          </c:cat>
          <c:val>
            <c:numRef>
              <c:f>Table2!$U$91:$U$361</c:f>
              <c:numCache>
                <c:formatCode>0.0</c:formatCode>
                <c:ptCount val="202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  <c:pt idx="190" formatCode="0.00">
                  <c:v>28.200174389870625</c:v>
                </c:pt>
                <c:pt idx="191" formatCode="0.00">
                  <c:v>28.921789803466595</c:v>
                </c:pt>
                <c:pt idx="192" formatCode="0.00">
                  <c:v>29.899058738813608</c:v>
                </c:pt>
                <c:pt idx="193" formatCode="0.00">
                  <c:v>31.698232462346965</c:v>
                </c:pt>
                <c:pt idx="194" formatCode="0.00">
                  <c:v>33.201432671096711</c:v>
                </c:pt>
                <c:pt idx="195" formatCode="0.00">
                  <c:v>33.694665316054511</c:v>
                </c:pt>
                <c:pt idx="196" formatCode="0.00">
                  <c:v>33.953014355024749</c:v>
                </c:pt>
                <c:pt idx="197" formatCode="0.00">
                  <c:v>34.191671544968528</c:v>
                </c:pt>
                <c:pt idx="198" formatCode="0.00">
                  <c:v>33.395251891805117</c:v>
                </c:pt>
                <c:pt idx="199" formatCode="0.00">
                  <c:v>32.1501322956575</c:v>
                </c:pt>
                <c:pt idx="200" formatCode="0.00">
                  <c:v>32.696275770522789</c:v>
                </c:pt>
                <c:pt idx="201" formatCode="0.00">
                  <c:v>33.87687231369938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B-42DB-B79D-CA3510B9E694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Table2!$W$162:$W$361</c:f>
              <c:strCache>
                <c:ptCount val="200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  <c:pt idx="199">
                  <c:v>October</c:v>
                </c:pt>
              </c:strCache>
            </c:strRef>
          </c:cat>
          <c:val>
            <c:numRef>
              <c:f>Table2!$V$93:$V$361</c:f>
              <c:numCache>
                <c:formatCode>0.0</c:formatCode>
                <c:ptCount val="202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  <c:pt idx="190">
                  <c:v>24.01464179195915</c:v>
                </c:pt>
                <c:pt idx="191">
                  <c:v>24.659550203113994</c:v>
                </c:pt>
                <c:pt idx="192">
                  <c:v>25.348115118837967</c:v>
                </c:pt>
                <c:pt idx="193">
                  <c:v>26.182259849637575</c:v>
                </c:pt>
                <c:pt idx="194">
                  <c:v>27.130901563786878</c:v>
                </c:pt>
                <c:pt idx="195">
                  <c:v>28.097071341614566</c:v>
                </c:pt>
                <c:pt idx="196">
                  <c:v>29.058083229476296</c:v>
                </c:pt>
                <c:pt idx="197">
                  <c:v>29.998901765973216</c:v>
                </c:pt>
                <c:pt idx="198">
                  <c:v>30.75709688947498</c:v>
                </c:pt>
                <c:pt idx="199">
                  <c:v>31.258307585730591</c:v>
                </c:pt>
                <c:pt idx="200">
                  <c:v>31.730506283013767</c:v>
                </c:pt>
                <c:pt idx="201">
                  <c:v>32.255573447470113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B-42DB-B79D-CA3510B9E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6733151"/>
        <c:axId val="1"/>
      </c:lineChart>
      <c:catAx>
        <c:axId val="1466733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7331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723642499233049"/>
          <c:y val="1.7588470455277599E-2"/>
          <c:w val="0.26030456420220205"/>
          <c:h val="0.2713662552744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4. Inflation -Urban All Items (%)</a:t>
            </a:r>
          </a:p>
        </c:rich>
      </c:tx>
      <c:layout>
        <c:manualLayout>
          <c:xMode val="edge"/>
          <c:yMode val="edge"/>
          <c:x val="0.16640273984963205"/>
          <c:y val="2.89850262970002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Table3!$W$89:$W$361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Table3!$U$89:$U$361</c:f>
              <c:numCache>
                <c:formatCode>0.0</c:formatCode>
                <c:ptCount val="190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  <c:pt idx="180" formatCode="0.00">
                  <c:v>31.950334671395154</c:v>
                </c:pt>
                <c:pt idx="181" formatCode="0.00">
                  <c:v>33.657410870841744</c:v>
                </c:pt>
                <c:pt idx="182" formatCode="0.00">
                  <c:v>35.181547541983491</c:v>
                </c:pt>
                <c:pt idx="183" formatCode="0.00">
                  <c:v>36.002288746691022</c:v>
                </c:pt>
                <c:pt idx="184" formatCode="0.00">
                  <c:v>36.344937062849056</c:v>
                </c:pt>
                <c:pt idx="185" formatCode="0.00">
                  <c:v>36.554081249329329</c:v>
                </c:pt>
                <c:pt idx="186" formatCode="0.00">
                  <c:v>35.768123331336909</c:v>
                </c:pt>
                <c:pt idx="187" formatCode="0.00">
                  <c:v>34.575576721901683</c:v>
                </c:pt>
                <c:pt idx="188" formatCode="0.00">
                  <c:v>35.133776368915846</c:v>
                </c:pt>
                <c:pt idx="189" formatCode="0.00">
                  <c:v>36.377415260063685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1-4E2F-A7DC-A307C750B8A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Table3!$W$89:$W$361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Table3!$V$89:$V$361</c:f>
              <c:numCache>
                <c:formatCode>0.0</c:formatCode>
                <c:ptCount val="190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  <c:pt idx="180" formatCode="0.00">
                  <c:v>27.011724333060755</c:v>
                </c:pt>
                <c:pt idx="181" formatCode="0.00">
                  <c:v>27.933688588694423</c:v>
                </c:pt>
                <c:pt idx="182" formatCode="0.00">
                  <c:v>28.959485766205773</c:v>
                </c:pt>
                <c:pt idx="183" formatCode="0.00">
                  <c:v>30.020749069753805</c:v>
                </c:pt>
                <c:pt idx="184" formatCode="0.00">
                  <c:v>31.071123471095234</c:v>
                </c:pt>
                <c:pt idx="185" formatCode="0.00">
                  <c:v>32.080509838601188</c:v>
                </c:pt>
                <c:pt idx="186" formatCode="0.00">
                  <c:v>32.889923007010935</c:v>
                </c:pt>
                <c:pt idx="187" formatCode="0.00">
                  <c:v>33.435061144950993</c:v>
                </c:pt>
                <c:pt idx="188" formatCode="0.00">
                  <c:v>33.946099042880547</c:v>
                </c:pt>
                <c:pt idx="189" formatCode="0.00">
                  <c:v>34.515655318306273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1-4E2F-A7DC-A307C750B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6720191"/>
        <c:axId val="1"/>
      </c:lineChart>
      <c:catAx>
        <c:axId val="146672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7201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938483422635876"/>
          <c:y val="7.8950080952524621E-2"/>
          <c:w val="0.30013547977888005"/>
          <c:h val="0.229672619945495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5. Inflation -Rural All Items (%)</a:t>
            </a:r>
          </a:p>
        </c:rich>
      </c:tx>
      <c:layout>
        <c:manualLayout>
          <c:xMode val="edge"/>
          <c:yMode val="edge"/>
          <c:x val="0.36101722995361163"/>
          <c:y val="7.0921634795650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Table4!$W$90:$W$362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Table4!$U$90:$U$362</c:f>
              <c:numCache>
                <c:formatCode>0.0</c:formatCode>
                <c:ptCount val="190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  <c:pt idx="180" formatCode="0.00">
                  <c:v>28.104008273831028</c:v>
                </c:pt>
                <c:pt idx="181" formatCode="0.00">
                  <c:v>29.985628516868019</c:v>
                </c:pt>
                <c:pt idx="182" formatCode="0.00">
                  <c:v>31.454382008154653</c:v>
                </c:pt>
                <c:pt idx="183" formatCode="0.00">
                  <c:v>31.636175550845536</c:v>
                </c:pt>
                <c:pt idx="184" formatCode="0.00">
                  <c:v>31.819674421495421</c:v>
                </c:pt>
                <c:pt idx="185" formatCode="0.00">
                  <c:v>32.085836611578031</c:v>
                </c:pt>
                <c:pt idx="186" formatCode="0.00">
                  <c:v>31.257613080721796</c:v>
                </c:pt>
                <c:pt idx="187" formatCode="0.00">
                  <c:v>29.949061990022102</c:v>
                </c:pt>
                <c:pt idx="188" formatCode="0.00">
                  <c:v>30.491609249297795</c:v>
                </c:pt>
                <c:pt idx="189" formatCode="0.00">
                  <c:v>31.590192746080277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4-43EC-956E-DFC4A5C04320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Table4!$W$90:$W$362</c:f>
              <c:strCache>
                <c:ptCount val="190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  <c:pt idx="189">
                  <c:v>October</c:v>
                </c:pt>
              </c:strCache>
            </c:strRef>
          </c:cat>
          <c:val>
            <c:numRef>
              <c:f>Table4!$V$89:$V$362</c:f>
              <c:numCache>
                <c:formatCode>0.0</c:formatCode>
                <c:ptCount val="190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  <c:pt idx="180" formatCode="0.00">
                  <c:v>23.850234369775379</c:v>
                </c:pt>
                <c:pt idx="181" formatCode="0.00">
                  <c:v>24.611940945506916</c:v>
                </c:pt>
                <c:pt idx="182" formatCode="0.00">
                  <c:v>25.496293409367993</c:v>
                </c:pt>
                <c:pt idx="183" formatCode="0.00">
                  <c:v>26.38080587405058</c:v>
                </c:pt>
                <c:pt idx="184" formatCode="0.00">
                  <c:v>27.265485984085956</c:v>
                </c:pt>
                <c:pt idx="185" formatCode="0.00">
                  <c:v>28.148721931956004</c:v>
                </c:pt>
                <c:pt idx="186" formatCode="0.00">
                  <c:v>28.861721413468359</c:v>
                </c:pt>
                <c:pt idx="187" formatCode="0.00">
                  <c:v>29.321631683615152</c:v>
                </c:pt>
                <c:pt idx="188" formatCode="0.00">
                  <c:v>29.75801499310208</c:v>
                </c:pt>
                <c:pt idx="189" formatCode="0.00">
                  <c:v>30.238759003594993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4-43EC-956E-DFC4A5C04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6726911"/>
        <c:axId val="1"/>
      </c:lineChart>
      <c:catAx>
        <c:axId val="1466726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6726911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312420</xdr:colOff>
      <xdr:row>364</xdr:row>
      <xdr:rowOff>83820</xdr:rowOff>
    </xdr:from>
    <xdr:to>
      <xdr:col>7</xdr:col>
      <xdr:colOff>160020</xdr:colOff>
      <xdr:row>387</xdr:row>
      <xdr:rowOff>45720</xdr:rowOff>
    </xdr:to>
    <xdr:graphicFrame macro="">
      <xdr:nvGraphicFramePr>
        <xdr:cNvPr id="40298143" name="Chart 11" hidden="1">
          <a:extLst>
            <a:ext uri="{FF2B5EF4-FFF2-40B4-BE49-F238E27FC236}">
              <a16:creationId xmlns:a16="http://schemas.microsoft.com/office/drawing/2014/main" id="{F3BCCCB2-2F10-7B45-36F4-3B645AF33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106680</xdr:colOff>
      <xdr:row>364</xdr:row>
      <xdr:rowOff>22860</xdr:rowOff>
    </xdr:from>
    <xdr:to>
      <xdr:col>12</xdr:col>
      <xdr:colOff>228600</xdr:colOff>
      <xdr:row>386</xdr:row>
      <xdr:rowOff>22860</xdr:rowOff>
    </xdr:to>
    <xdr:graphicFrame macro="">
      <xdr:nvGraphicFramePr>
        <xdr:cNvPr id="40298144" name="Chart 11">
          <a:extLst>
            <a:ext uri="{FF2B5EF4-FFF2-40B4-BE49-F238E27FC236}">
              <a16:creationId xmlns:a16="http://schemas.microsoft.com/office/drawing/2014/main" id="{0EE455E2-8D59-60A5-A9F9-9893E4664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45720</xdr:colOff>
      <xdr:row>364</xdr:row>
      <xdr:rowOff>38100</xdr:rowOff>
    </xdr:from>
    <xdr:to>
      <xdr:col>22</xdr:col>
      <xdr:colOff>236220</xdr:colOff>
      <xdr:row>386</xdr:row>
      <xdr:rowOff>38100</xdr:rowOff>
    </xdr:to>
    <xdr:graphicFrame macro="">
      <xdr:nvGraphicFramePr>
        <xdr:cNvPr id="40298145" name="Chart 12">
          <a:extLst>
            <a:ext uri="{FF2B5EF4-FFF2-40B4-BE49-F238E27FC236}">
              <a16:creationId xmlns:a16="http://schemas.microsoft.com/office/drawing/2014/main" id="{C966BDEB-F628-054E-2964-9C8A73898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362</xdr:row>
      <xdr:rowOff>15240</xdr:rowOff>
    </xdr:from>
    <xdr:to>
      <xdr:col>17</xdr:col>
      <xdr:colOff>0</xdr:colOff>
      <xdr:row>381</xdr:row>
      <xdr:rowOff>22860</xdr:rowOff>
    </xdr:to>
    <xdr:graphicFrame macro="">
      <xdr:nvGraphicFramePr>
        <xdr:cNvPr id="40300723" name="Chart 1">
          <a:extLst>
            <a:ext uri="{FF2B5EF4-FFF2-40B4-BE49-F238E27FC236}">
              <a16:creationId xmlns:a16="http://schemas.microsoft.com/office/drawing/2014/main" id="{EC697F86-8B03-528A-87E2-65B25934C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137160</xdr:colOff>
      <xdr:row>362</xdr:row>
      <xdr:rowOff>0</xdr:rowOff>
    </xdr:from>
    <xdr:to>
      <xdr:col>21</xdr:col>
      <xdr:colOff>167640</xdr:colOff>
      <xdr:row>384</xdr:row>
      <xdr:rowOff>38100</xdr:rowOff>
    </xdr:to>
    <xdr:graphicFrame macro="">
      <xdr:nvGraphicFramePr>
        <xdr:cNvPr id="40306867" name="Chart 1">
          <a:extLst>
            <a:ext uri="{FF2B5EF4-FFF2-40B4-BE49-F238E27FC236}">
              <a16:creationId xmlns:a16="http://schemas.microsoft.com/office/drawing/2014/main" id="{C9F32A31-55E9-9938-BE66-5926BF447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362</xdr:row>
      <xdr:rowOff>83820</xdr:rowOff>
    </xdr:from>
    <xdr:to>
      <xdr:col>23</xdr:col>
      <xdr:colOff>38100</xdr:colOff>
      <xdr:row>377</xdr:row>
      <xdr:rowOff>22860</xdr:rowOff>
    </xdr:to>
    <xdr:graphicFrame macro="">
      <xdr:nvGraphicFramePr>
        <xdr:cNvPr id="40308915" name="Chart 1">
          <a:extLst>
            <a:ext uri="{FF2B5EF4-FFF2-40B4-BE49-F238E27FC236}">
              <a16:creationId xmlns:a16="http://schemas.microsoft.com/office/drawing/2014/main" id="{4604E0F7-323C-8DD7-95D6-985AFA235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0.49502</cdr:x>
      <cdr:y>0.95951</cdr:y>
    </cdr:from>
    <cdr:to>
      <cdr:x>0.51863</cdr:x>
      <cdr:y>0.95951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Cpi/Newprog/CPI_Tables/cpi_1New%20Files/cpi_1New2024/cpi_1NewFEB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2"/>
      <sheetName val="Table2_May03"/>
      <sheetName val="Table2Old"/>
      <sheetName val="Table3"/>
      <sheetName val="Table4"/>
      <sheetName val="Table-5"/>
      <sheetName val="Table5N"/>
      <sheetName val="Contr-M"/>
      <sheetName val="Contr-Y"/>
      <sheetName val="Contr-12MA"/>
      <sheetName val="CPI-CN"/>
      <sheetName val="CPI-UN"/>
      <sheetName val="CPI-RN"/>
      <sheetName val="CPI-CN1closed"/>
      <sheetName val="CPI-UN-closed"/>
      <sheetName val="CPI-RN-closed"/>
    </sheetNames>
    <sheetDataSet>
      <sheetData sheetId="0"/>
      <sheetData sheetId="1">
        <row r="353">
          <cell r="C353">
            <v>681.37745543375127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BE6B-906E-404C-9963-CFDBA0A7C608}">
  <sheetPr codeName="Sheet2"/>
  <dimension ref="A1:X366"/>
  <sheetViews>
    <sheetView topLeftCell="A2" zoomScale="110" zoomScaleNormal="110" zoomScaleSheetLayoutView="118" workbookViewId="0">
      <pane xSplit="2" ySplit="3" topLeftCell="C357" activePane="bottomRight" state="frozen"/>
      <selection activeCell="F151" sqref="F151"/>
      <selection pane="topRight" activeCell="F151" sqref="F151"/>
      <selection pane="bottomLeft" activeCell="F151" sqref="F151"/>
      <selection pane="bottomRight" activeCell="T362" sqref="T362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94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40</v>
      </c>
      <c r="I3" s="27"/>
      <c r="J3" s="28"/>
      <c r="K3" s="28"/>
      <c r="L3" s="29"/>
      <c r="M3" s="190" t="s">
        <v>120</v>
      </c>
      <c r="N3" s="191"/>
      <c r="O3" s="191"/>
      <c r="P3" s="191"/>
      <c r="Q3" s="191"/>
      <c r="R3" s="192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30</v>
      </c>
      <c r="F4" s="35" t="s">
        <v>29</v>
      </c>
      <c r="G4" s="36" t="s">
        <v>32</v>
      </c>
      <c r="H4" s="34" t="s">
        <v>20</v>
      </c>
      <c r="I4" s="35" t="s">
        <v>21</v>
      </c>
      <c r="J4" s="35" t="s">
        <v>30</v>
      </c>
      <c r="K4" s="35" t="s">
        <v>29</v>
      </c>
      <c r="L4" s="36" t="s">
        <v>32</v>
      </c>
      <c r="M4" s="34" t="s">
        <v>20</v>
      </c>
      <c r="N4" s="35" t="s">
        <v>21</v>
      </c>
      <c r="O4" s="35" t="s">
        <v>30</v>
      </c>
      <c r="P4" s="35" t="s">
        <v>29</v>
      </c>
      <c r="Q4" s="36" t="s">
        <v>32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f>Table2!E3</f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 t="s">
        <v>28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33</v>
      </c>
    </row>
    <row r="96" spans="1:19" ht="13.8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34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33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34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49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33</v>
      </c>
    </row>
    <row r="120" spans="1:24" ht="13.8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34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33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34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33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34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51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49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33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34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33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34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51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49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8.899999999999999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8.899999999999999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8.899999999999999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8.899999999999999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8.899999999999999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8.899999999999999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8.899999999999999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8.899999999999999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8.899999999999999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8.899999999999999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8.899999999999999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8.899999999999999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8.899999999999999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8.899999999999999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8.899999999999999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8.899999999999999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8.899999999999999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8.899999999999999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8.899999999999999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8.899999999999999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8.899999999999999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8.899999999999999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8.899999999999999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8.899999999999999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8.899999999999999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8.899999999999999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8.899999999999999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8.899999999999999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8.899999999999999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8.899999999999999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8.899999999999999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8.899999999999999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8.899999999999999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8.899999999999999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34</v>
      </c>
    </row>
    <row r="289" spans="1:19" ht="18.75" customHeight="1" x14ac:dyDescent="0.25">
      <c r="A289" s="43"/>
      <c r="B289" s="24" t="s">
        <v>51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51</v>
      </c>
    </row>
    <row r="290" spans="1:19" ht="18.75" customHeight="1" x14ac:dyDescent="0.25">
      <c r="A290" s="43"/>
      <c r="B290" s="24" t="s">
        <v>100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100</v>
      </c>
    </row>
    <row r="291" spans="1:19" ht="13.8" x14ac:dyDescent="0.25">
      <c r="B291" s="24" t="s">
        <v>101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101</v>
      </c>
    </row>
    <row r="292" spans="1:19" ht="13.8" x14ac:dyDescent="0.25">
      <c r="B292" s="24" t="s">
        <v>102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102</v>
      </c>
    </row>
    <row r="293" spans="1:19" ht="13.8" x14ac:dyDescent="0.25">
      <c r="B293" s="24" t="s">
        <v>103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103</v>
      </c>
    </row>
    <row r="294" spans="1:19" ht="13.8" x14ac:dyDescent="0.25">
      <c r="A294" s="43">
        <v>2019</v>
      </c>
      <c r="B294" s="24" t="s">
        <v>104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104</v>
      </c>
    </row>
    <row r="295" spans="1:19" ht="13.8" x14ac:dyDescent="0.25">
      <c r="A295" s="43"/>
      <c r="B295" s="24" t="s">
        <v>105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105</v>
      </c>
    </row>
    <row r="296" spans="1:19" ht="13.8" x14ac:dyDescent="0.25">
      <c r="B296" s="24" t="s">
        <v>106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106</v>
      </c>
    </row>
    <row r="297" spans="1:19" ht="13.8" x14ac:dyDescent="0.25">
      <c r="B297" s="24" t="s">
        <v>107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107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33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33</v>
      </c>
    </row>
    <row r="300" spans="1:19" ht="13.8" x14ac:dyDescent="0.25">
      <c r="B300" s="24" t="s">
        <v>34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34</v>
      </c>
    </row>
    <row r="301" spans="1:19" ht="13.8" x14ac:dyDescent="0.25">
      <c r="B301" s="24" t="s">
        <v>51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51</v>
      </c>
    </row>
    <row r="302" spans="1:19" ht="13.8" x14ac:dyDescent="0.25">
      <c r="B302" s="24" t="s">
        <v>100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100</v>
      </c>
    </row>
    <row r="303" spans="1:19" ht="13.8" x14ac:dyDescent="0.25">
      <c r="B303" s="24" t="s">
        <v>101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101</v>
      </c>
    </row>
    <row r="304" spans="1:19" ht="13.8" x14ac:dyDescent="0.25">
      <c r="B304" s="24" t="s">
        <v>102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102</v>
      </c>
    </row>
    <row r="305" spans="1:19" ht="13.8" x14ac:dyDescent="0.25">
      <c r="B305" s="24" t="s">
        <v>103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103</v>
      </c>
    </row>
    <row r="306" spans="1:19" ht="13.8" x14ac:dyDescent="0.25">
      <c r="A306" s="39">
        <v>2020</v>
      </c>
      <c r="B306" s="24" t="s">
        <v>104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104</v>
      </c>
    </row>
    <row r="307" spans="1:19" ht="13.8" x14ac:dyDescent="0.25">
      <c r="B307" s="24" t="s">
        <v>105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105</v>
      </c>
    </row>
    <row r="308" spans="1:19" ht="13.8" x14ac:dyDescent="0.25">
      <c r="B308" s="24" t="s">
        <v>106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106</v>
      </c>
    </row>
    <row r="309" spans="1:19" ht="13.8" x14ac:dyDescent="0.25">
      <c r="B309" s="24" t="s">
        <v>107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107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33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33</v>
      </c>
    </row>
    <row r="312" spans="1:19" ht="13.8" x14ac:dyDescent="0.25">
      <c r="B312" s="24" t="s">
        <v>34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34</v>
      </c>
    </row>
    <row r="313" spans="1:19" ht="13.8" x14ac:dyDescent="0.25">
      <c r="B313" s="24" t="s">
        <v>51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51</v>
      </c>
    </row>
    <row r="314" spans="1:19" ht="13.8" x14ac:dyDescent="0.25">
      <c r="B314" s="24" t="s">
        <v>100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100</v>
      </c>
    </row>
    <row r="315" spans="1:19" ht="13.8" x14ac:dyDescent="0.25">
      <c r="B315" s="24" t="s">
        <v>101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101</v>
      </c>
    </row>
    <row r="316" spans="1:19" ht="13.8" x14ac:dyDescent="0.25">
      <c r="B316" s="24" t="s">
        <v>102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102</v>
      </c>
    </row>
    <row r="317" spans="1:19" ht="13.8" x14ac:dyDescent="0.25">
      <c r="B317" s="24" t="s">
        <v>103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103</v>
      </c>
    </row>
    <row r="318" spans="1:19" ht="13.8" x14ac:dyDescent="0.25">
      <c r="A318" s="39">
        <v>2021</v>
      </c>
      <c r="B318" s="24" t="s">
        <v>104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104</v>
      </c>
    </row>
    <row r="319" spans="1:19" ht="13.8" x14ac:dyDescent="0.25">
      <c r="B319" s="24" t="s">
        <v>105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105</v>
      </c>
    </row>
    <row r="320" spans="1:19" ht="13.8" x14ac:dyDescent="0.25">
      <c r="B320" s="24" t="s">
        <v>106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106</v>
      </c>
    </row>
    <row r="321" spans="1:21" ht="13.8" x14ac:dyDescent="0.25">
      <c r="B321" s="24" t="s">
        <v>107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107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33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33</v>
      </c>
      <c r="T323" s="3"/>
    </row>
    <row r="324" spans="1:21" ht="13.8" x14ac:dyDescent="0.25">
      <c r="B324" s="24" t="s">
        <v>34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34</v>
      </c>
    </row>
    <row r="325" spans="1:21" ht="13.8" x14ac:dyDescent="0.25">
      <c r="B325" s="24" t="s">
        <v>51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51</v>
      </c>
    </row>
    <row r="326" spans="1:21" ht="13.8" x14ac:dyDescent="0.25">
      <c r="B326" s="24" t="s">
        <v>100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100</v>
      </c>
    </row>
    <row r="327" spans="1:21" s="7" customFormat="1" ht="13.8" x14ac:dyDescent="0.25">
      <c r="A327" s="126"/>
      <c r="B327" s="127" t="s">
        <v>101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101</v>
      </c>
    </row>
    <row r="328" spans="1:21" ht="13.8" x14ac:dyDescent="0.25">
      <c r="B328" s="24" t="s">
        <v>102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102</v>
      </c>
    </row>
    <row r="329" spans="1:21" ht="13.8" x14ac:dyDescent="0.25">
      <c r="B329" s="24" t="s">
        <v>103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103</v>
      </c>
    </row>
    <row r="330" spans="1:21" ht="13.8" x14ac:dyDescent="0.25">
      <c r="A330" s="39">
        <v>2022</v>
      </c>
      <c r="B330" s="24" t="s">
        <v>104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104</v>
      </c>
      <c r="T330" s="47"/>
      <c r="U330" s="47"/>
    </row>
    <row r="331" spans="1:21" ht="13.8" x14ac:dyDescent="0.25">
      <c r="B331" s="24" t="s">
        <v>105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105</v>
      </c>
    </row>
    <row r="332" spans="1:21" ht="13.8" x14ac:dyDescent="0.25">
      <c r="B332" s="24" t="s">
        <v>106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106</v>
      </c>
    </row>
    <row r="333" spans="1:21" ht="13.8" x14ac:dyDescent="0.25">
      <c r="B333" s="24" t="s">
        <v>107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107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33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33</v>
      </c>
    </row>
    <row r="336" spans="1:21" ht="13.8" x14ac:dyDescent="0.25">
      <c r="B336" s="24" t="s">
        <v>34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34</v>
      </c>
    </row>
    <row r="337" spans="1:19" ht="13.8" x14ac:dyDescent="0.25">
      <c r="B337" s="24" t="s">
        <v>51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51</v>
      </c>
    </row>
    <row r="338" spans="1:19" ht="13.8" x14ac:dyDescent="0.25">
      <c r="B338" s="24" t="s">
        <v>100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100</v>
      </c>
    </row>
    <row r="339" spans="1:19" s="7" customFormat="1" ht="13.8" x14ac:dyDescent="0.25">
      <c r="A339" s="126"/>
      <c r="B339" s="127" t="s">
        <v>101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101</v>
      </c>
    </row>
    <row r="340" spans="1:19" s="7" customFormat="1" ht="13.8" x14ac:dyDescent="0.25">
      <c r="A340" s="126"/>
      <c r="B340" s="127" t="s">
        <v>102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102</v>
      </c>
    </row>
    <row r="341" spans="1:19" s="7" customFormat="1" ht="13.8" x14ac:dyDescent="0.25">
      <c r="A341" s="126"/>
      <c r="B341" s="127" t="s">
        <v>103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103</v>
      </c>
    </row>
    <row r="342" spans="1:19" ht="13.8" x14ac:dyDescent="0.25">
      <c r="A342" s="5">
        <v>2023</v>
      </c>
      <c r="B342" s="127" t="s">
        <v>104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104</v>
      </c>
    </row>
    <row r="343" spans="1:19" ht="13.8" x14ac:dyDescent="0.25">
      <c r="B343" s="127" t="s">
        <v>105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105</v>
      </c>
    </row>
    <row r="344" spans="1:19" ht="13.8" x14ac:dyDescent="0.25">
      <c r="B344" s="127" t="s">
        <v>106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106</v>
      </c>
    </row>
    <row r="345" spans="1:19" ht="13.8" x14ac:dyDescent="0.25">
      <c r="B345" s="127" t="s">
        <v>107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107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33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33</v>
      </c>
    </row>
    <row r="348" spans="1:19" ht="15.75" customHeight="1" x14ac:dyDescent="0.25">
      <c r="B348" s="127" t="s">
        <v>34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34</v>
      </c>
    </row>
    <row r="349" spans="1:19" ht="13.8" x14ac:dyDescent="0.25">
      <c r="B349" s="127" t="s">
        <v>51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127">
        <v>719.65858130900403</v>
      </c>
      <c r="I349" s="127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51</v>
      </c>
    </row>
    <row r="350" spans="1:19" ht="13.8" x14ac:dyDescent="0.25">
      <c r="B350" s="127" t="s">
        <v>100</v>
      </c>
      <c r="C350" s="127">
        <v>606.00180020611469</v>
      </c>
      <c r="D350" s="127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127">
        <v>737.31226810621968</v>
      </c>
      <c r="I350" s="127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100</v>
      </c>
    </row>
    <row r="351" spans="1:19" ht="13.8" x14ac:dyDescent="0.25">
      <c r="B351" s="127" t="s">
        <v>101</v>
      </c>
      <c r="C351" s="24">
        <v>616.5128167566362</v>
      </c>
      <c r="D351" s="24">
        <v>548.19350336348873</v>
      </c>
      <c r="E351" s="128">
        <v>1.7344860274254046</v>
      </c>
      <c r="F351" s="128">
        <v>27.329721703426443</v>
      </c>
      <c r="G351" s="128">
        <v>23.435753346027923</v>
      </c>
      <c r="H351" s="24">
        <v>751.40968956286883</v>
      </c>
      <c r="I351" s="24">
        <v>656.49054830710281</v>
      </c>
      <c r="J351" s="129">
        <v>1.9120014770482925</v>
      </c>
      <c r="K351" s="128">
        <v>31.522217059533688</v>
      </c>
      <c r="L351" s="128">
        <v>26.333545980818627</v>
      </c>
      <c r="M351" s="24">
        <v>490.27140297743426</v>
      </c>
      <c r="N351" s="31">
        <v>444.87326186118298</v>
      </c>
      <c r="O351" s="91">
        <v>1.3893243615930544</v>
      </c>
      <c r="P351" s="91">
        <v>22.575822353208366</v>
      </c>
      <c r="Q351" s="91">
        <v>19.980261144810257</v>
      </c>
      <c r="R351" s="7"/>
      <c r="S351" s="127" t="s">
        <v>101</v>
      </c>
    </row>
    <row r="352" spans="1:19" ht="13.2" x14ac:dyDescent="0.25">
      <c r="B352" s="127" t="s">
        <v>102</v>
      </c>
      <c r="C352" s="24">
        <v>629.38528836595231</v>
      </c>
      <c r="D352" s="24">
        <v>559.73065283488438</v>
      </c>
      <c r="E352" s="128">
        <v>2.0879487432290347</v>
      </c>
      <c r="F352" s="128">
        <v>28.200174389870625</v>
      </c>
      <c r="G352" s="128">
        <v>24.01464179195915</v>
      </c>
      <c r="H352" s="24">
        <v>769.58093291231057</v>
      </c>
      <c r="I352" s="24">
        <v>672.34662377755842</v>
      </c>
      <c r="J352" s="128">
        <v>2.4182870678727681</v>
      </c>
      <c r="K352" s="128">
        <v>32.844859157772873</v>
      </c>
      <c r="L352" s="128">
        <v>27.090053926169432</v>
      </c>
      <c r="M352" s="24">
        <v>497.79365102273511</v>
      </c>
      <c r="N352" s="24">
        <v>452.4604223972147</v>
      </c>
      <c r="O352" s="91">
        <v>1.5343028370853347</v>
      </c>
      <c r="P352" s="91">
        <v>22.38388094833843</v>
      </c>
      <c r="Q352" s="91">
        <v>20.348762288354067</v>
      </c>
      <c r="R352" s="7"/>
      <c r="S352" s="127" t="s">
        <v>102</v>
      </c>
    </row>
    <row r="353" spans="2:19" ht="13.2" x14ac:dyDescent="0.25">
      <c r="B353" s="24" t="s">
        <v>103</v>
      </c>
      <c r="C353" s="24">
        <v>643.78124806085043</v>
      </c>
      <c r="D353" s="24">
        <v>571.76592499757396</v>
      </c>
      <c r="E353" s="128">
        <v>2.2873047656187993</v>
      </c>
      <c r="F353" s="128">
        <v>28.921789803466595</v>
      </c>
      <c r="G353" s="128">
        <v>24.659550203113994</v>
      </c>
      <c r="H353" s="24">
        <v>790.53443306478505</v>
      </c>
      <c r="I353" s="24">
        <v>689.03748048073851</v>
      </c>
      <c r="J353" s="128">
        <v>2.722715604865698</v>
      </c>
      <c r="K353" s="128">
        <v>33.933462880886907</v>
      </c>
      <c r="L353" s="128">
        <v>27.961430501631312</v>
      </c>
      <c r="M353" s="24">
        <v>506.85624086941425</v>
      </c>
      <c r="N353" s="24">
        <v>460.37584385635472</v>
      </c>
      <c r="O353" s="91">
        <v>1.8205515132745802</v>
      </c>
      <c r="P353" s="91">
        <v>23.06183616315738</v>
      </c>
      <c r="Q353" s="91">
        <v>20.755813085820535</v>
      </c>
      <c r="R353" s="7"/>
      <c r="S353" s="127" t="s">
        <v>103</v>
      </c>
    </row>
    <row r="354" spans="2:19" ht="13.2" x14ac:dyDescent="0.25">
      <c r="B354" s="127" t="s">
        <v>104</v>
      </c>
      <c r="C354" s="127">
        <v>660.77840463311202</v>
      </c>
      <c r="D354" s="127">
        <v>584.44028700173419</v>
      </c>
      <c r="E354" s="128">
        <v>2.6402068440886097</v>
      </c>
      <c r="F354" s="128">
        <v>29.899058738813608</v>
      </c>
      <c r="G354" s="128">
        <v>25.348115118837967</v>
      </c>
      <c r="H354" s="127">
        <v>815.92577105475982</v>
      </c>
      <c r="I354" s="127">
        <v>706.81922126389657</v>
      </c>
      <c r="J354" s="129">
        <v>3.2119205600616709</v>
      </c>
      <c r="K354" s="128">
        <v>35.41327723358097</v>
      </c>
      <c r="L354" s="128">
        <v>28.91242893041607</v>
      </c>
      <c r="M354" s="24">
        <v>518.21254137596975</v>
      </c>
      <c r="N354" s="24">
        <v>468.61907730693355</v>
      </c>
      <c r="O354" s="91">
        <v>2.2405367816081139</v>
      </c>
      <c r="P354" s="91">
        <v>23.591766815849596</v>
      </c>
      <c r="Q354" s="91">
        <v>21.154651013911206</v>
      </c>
      <c r="R354" s="7"/>
      <c r="S354" s="127" t="s">
        <v>104</v>
      </c>
    </row>
    <row r="355" spans="2:19" ht="13.2" x14ac:dyDescent="0.25">
      <c r="B355" s="127" t="s">
        <v>105</v>
      </c>
      <c r="C355" s="24">
        <f>[2]Table2!C353</f>
        <v>681.37745543375127</v>
      </c>
      <c r="D355" s="24">
        <f>AVERAGE(C344:C355)</f>
        <v>598.10692257023402</v>
      </c>
      <c r="E355" s="128">
        <f>C355/C354*100-100</f>
        <v>3.1173916484266186</v>
      </c>
      <c r="F355" s="128">
        <f>C355/C343*100-100</f>
        <v>31.698232462346965</v>
      </c>
      <c r="G355" s="128">
        <f>D355/D343*100-100</f>
        <v>26.182259849637575</v>
      </c>
      <c r="H355" s="127">
        <v>846.84653334669963</v>
      </c>
      <c r="I355" s="127">
        <v>726.22200776868556</v>
      </c>
      <c r="J355" s="129">
        <v>3.78965383725631</v>
      </c>
      <c r="K355" s="128">
        <v>37.919946633677398</v>
      </c>
      <c r="L355" s="128">
        <v>30.074004599609822</v>
      </c>
      <c r="M355" s="24">
        <v>529.46573834669903</v>
      </c>
      <c r="N355" s="24">
        <v>477.47930348955356</v>
      </c>
      <c r="O355" s="91">
        <v>2.1715408393724118</v>
      </c>
      <c r="P355" s="91">
        <v>25.126897555194233</v>
      </c>
      <c r="Q355" s="91">
        <v>21.723581724449062</v>
      </c>
      <c r="R355" s="7"/>
      <c r="S355" s="127" t="s">
        <v>105</v>
      </c>
    </row>
    <row r="356" spans="2:19" ht="13.2" x14ac:dyDescent="0.25">
      <c r="B356" s="127" t="s">
        <v>106</v>
      </c>
      <c r="C356" s="24">
        <v>701.94845104700175</v>
      </c>
      <c r="D356" s="24">
        <v>612.68740528268631</v>
      </c>
      <c r="E356" s="128">
        <v>3.0190308542209436</v>
      </c>
      <c r="F356" s="128">
        <v>33.201432671096711</v>
      </c>
      <c r="G356" s="128">
        <v>27.130901563786878</v>
      </c>
      <c r="H356" s="24">
        <v>877.47286328771031</v>
      </c>
      <c r="I356" s="24">
        <v>747.1196527034682</v>
      </c>
      <c r="J356" s="129">
        <v>3.6165147680273151</v>
      </c>
      <c r="K356" s="128">
        <v>40.014566686696355</v>
      </c>
      <c r="L356" s="128">
        <v>31.402080631004878</v>
      </c>
      <c r="M356" s="24">
        <v>542.90997653361649</v>
      </c>
      <c r="N356" s="24">
        <v>486.78524793304808</v>
      </c>
      <c r="O356" s="91">
        <v>2.5392083402598757</v>
      </c>
      <c r="P356" s="91">
        <v>25.895483876456808</v>
      </c>
      <c r="Q356" s="91">
        <v>22.257688365832323</v>
      </c>
      <c r="R356" s="7"/>
      <c r="S356" s="127" t="s">
        <v>106</v>
      </c>
    </row>
    <row r="357" spans="2:19" ht="13.2" x14ac:dyDescent="0.25">
      <c r="B357" s="127" t="s">
        <v>107</v>
      </c>
      <c r="C357" s="24">
        <v>718.00104149627828</v>
      </c>
      <c r="D357" s="24">
        <v>627.76704261189695</v>
      </c>
      <c r="E357" s="128">
        <v>2.2868617240102225</v>
      </c>
      <c r="F357" s="128">
        <v>33.694665316054511</v>
      </c>
      <c r="G357" s="128">
        <v>28.097071341614566</v>
      </c>
      <c r="H357" s="24">
        <v>899.4533858833189</v>
      </c>
      <c r="I357" s="24">
        <v>768.73717394729283</v>
      </c>
      <c r="J357" s="129">
        <v>2.5049803264857786</v>
      </c>
      <c r="K357" s="128">
        <v>40.530120921358872</v>
      </c>
      <c r="L357" s="128">
        <v>32.744688707743308</v>
      </c>
      <c r="M357" s="24">
        <v>554.8319753795945</v>
      </c>
      <c r="N357" s="24">
        <v>496.56805749481964</v>
      </c>
      <c r="O357" s="91">
        <v>2.195943961482854</v>
      </c>
      <c r="P357" s="91">
        <v>26.836636230665036</v>
      </c>
      <c r="Q357" s="91">
        <v>22.843099580667811</v>
      </c>
      <c r="S357" s="24" t="s">
        <v>107</v>
      </c>
    </row>
    <row r="358" spans="2:19" ht="13.2" x14ac:dyDescent="0.25">
      <c r="B358" s="127" t="s">
        <v>10</v>
      </c>
      <c r="C358" s="24">
        <v>733.35835409674689</v>
      </c>
      <c r="D358" s="24">
        <v>643.25737880920394</v>
      </c>
      <c r="E358" s="128">
        <v>2.1388983738052474</v>
      </c>
      <c r="F358" s="128">
        <v>33.953014355024749</v>
      </c>
      <c r="G358" s="128">
        <v>29.058083229476296</v>
      </c>
      <c r="H358" s="24">
        <v>920.00528115765951</v>
      </c>
      <c r="I358" s="24">
        <v>790.89958702084516</v>
      </c>
      <c r="J358" s="129">
        <v>2.2849316703785973</v>
      </c>
      <c r="K358" s="128">
        <v>40.661476238672947</v>
      </c>
      <c r="L358" s="128">
        <v>34.06230622324739</v>
      </c>
      <c r="M358" s="24">
        <v>565.99437695760412</v>
      </c>
      <c r="N358" s="24">
        <v>506.60762472221677</v>
      </c>
      <c r="O358" s="91">
        <v>2.0118526100397816</v>
      </c>
      <c r="P358" s="91">
        <v>27.041417432434244</v>
      </c>
      <c r="Q358" s="91">
        <v>23.450154811885241</v>
      </c>
      <c r="S358" s="24" t="s">
        <v>10</v>
      </c>
    </row>
    <row r="359" spans="2:19" ht="13.2" x14ac:dyDescent="0.25">
      <c r="B359" s="127" t="s">
        <v>33</v>
      </c>
      <c r="C359" s="24">
        <v>750.30185106962927</v>
      </c>
      <c r="D359" s="24">
        <v>659.18861740992804</v>
      </c>
      <c r="E359" s="128">
        <v>2.3103980309532517</v>
      </c>
      <c r="F359" s="128">
        <v>34.191671544968528</v>
      </c>
      <c r="G359" s="128">
        <v>29.998901765973216</v>
      </c>
      <c r="H359" s="24">
        <v>943.45876903853798</v>
      </c>
      <c r="I359" s="24">
        <v>813.71013379392764</v>
      </c>
      <c r="J359" s="129">
        <v>2.5492775271209922</v>
      </c>
      <c r="K359" s="128">
        <v>40.871046383130789</v>
      </c>
      <c r="L359" s="128">
        <v>35.347441760868918</v>
      </c>
      <c r="M359" s="24">
        <v>577.64235596346589</v>
      </c>
      <c r="N359" s="24">
        <v>516.96122453047849</v>
      </c>
      <c r="O359" s="91">
        <v>2.0579672661190216</v>
      </c>
      <c r="P359" s="91">
        <v>27.402608812676334</v>
      </c>
      <c r="Q359" s="91">
        <v>24.064606327735135</v>
      </c>
      <c r="S359" s="24" t="s">
        <v>33</v>
      </c>
    </row>
    <row r="360" spans="2:19" ht="13.2" x14ac:dyDescent="0.25">
      <c r="B360" s="127" t="s">
        <v>34</v>
      </c>
      <c r="C360" s="24">
        <v>767.37591903277701</v>
      </c>
      <c r="D360" s="24">
        <v>675.19787795229388</v>
      </c>
      <c r="E360" s="128">
        <v>2.2756265280176251</v>
      </c>
      <c r="F360" s="128">
        <v>33.395251891805117</v>
      </c>
      <c r="G360" s="128">
        <v>30.75709688947498</v>
      </c>
      <c r="H360" s="24">
        <v>966.78132412141429</v>
      </c>
      <c r="I360" s="24">
        <v>836.53665273710737</v>
      </c>
      <c r="J360" s="129">
        <v>2.4720269553108096</v>
      </c>
      <c r="K360" s="128">
        <v>39.534249779207954</v>
      </c>
      <c r="L360" s="128">
        <v>36.361487081835321</v>
      </c>
      <c r="M360" s="24">
        <v>590.11878427846341</v>
      </c>
      <c r="N360" s="24">
        <v>527.55735104723919</v>
      </c>
      <c r="O360" s="91">
        <v>2.1598880667584837</v>
      </c>
      <c r="P360" s="91">
        <v>27.465023300449801</v>
      </c>
      <c r="Q360" s="91">
        <v>24.646267562034936</v>
      </c>
      <c r="S360" s="24" t="s">
        <v>34</v>
      </c>
    </row>
    <row r="361" spans="2:19" ht="13.2" x14ac:dyDescent="0.25">
      <c r="B361" s="127" t="s">
        <v>51</v>
      </c>
      <c r="C361" s="24">
        <v>784.37962800308992</v>
      </c>
      <c r="D361" s="24">
        <v>691.10018818349499</v>
      </c>
      <c r="E361" s="128">
        <v>2.2158251970878666</v>
      </c>
      <c r="F361" s="128">
        <v>32.1501322956575</v>
      </c>
      <c r="G361" s="128">
        <v>31.258307585730591</v>
      </c>
      <c r="H361" s="24">
        <v>989.69358587386046</v>
      </c>
      <c r="I361" s="24">
        <v>859.03956978417864</v>
      </c>
      <c r="J361" s="129">
        <v>2.3699528715315381</v>
      </c>
      <c r="K361" s="128">
        <v>37.522654711305393</v>
      </c>
      <c r="L361" s="128">
        <v>36.991916816580215</v>
      </c>
      <c r="M361" s="24">
        <v>603.51587433579084</v>
      </c>
      <c r="N361" s="24">
        <v>538.43051645877824</v>
      </c>
      <c r="O361" s="91">
        <v>2.2702361650304113</v>
      </c>
      <c r="P361" s="91">
        <v>27.582988141753887</v>
      </c>
      <c r="Q361" s="91">
        <v>25.180030154295508</v>
      </c>
      <c r="S361" s="24" t="s">
        <v>51</v>
      </c>
    </row>
    <row r="362" spans="2:19" ht="13.2" x14ac:dyDescent="0.25">
      <c r="B362" s="127" t="s">
        <v>100</v>
      </c>
      <c r="C362" s="24">
        <v>804.14181997583842</v>
      </c>
      <c r="D362" s="24">
        <v>707.61185649763866</v>
      </c>
      <c r="E362" s="128">
        <v>2.5194677764719557</v>
      </c>
      <c r="F362" s="128">
        <v>32.696275770522789</v>
      </c>
      <c r="G362" s="128">
        <v>31.730506283013767</v>
      </c>
      <c r="H362" s="24">
        <v>1015.8050065553579</v>
      </c>
      <c r="I362" s="24">
        <v>882.24729798827354</v>
      </c>
      <c r="J362" s="129">
        <v>2.6383338291964549</v>
      </c>
      <c r="K362" s="128">
        <v>37.771342007429809</v>
      </c>
      <c r="L362" s="128">
        <v>37.532477238388509</v>
      </c>
      <c r="M362" s="24">
        <v>616.18278711459891</v>
      </c>
      <c r="N362" s="24">
        <v>549.48297542961552</v>
      </c>
      <c r="O362" s="91">
        <v>2.0988532891117302</v>
      </c>
      <c r="P362" s="91">
        <v>27.428106329236599</v>
      </c>
      <c r="Q362" s="91">
        <v>25.639622440039503</v>
      </c>
      <c r="S362" s="24" t="s">
        <v>100</v>
      </c>
    </row>
    <row r="363" spans="2:19" ht="13.2" x14ac:dyDescent="0.25">
      <c r="B363" s="127" t="s">
        <v>101</v>
      </c>
      <c r="C363" s="24">
        <v>825.36807648687329</v>
      </c>
      <c r="D363" s="24">
        <v>725.01646147515839</v>
      </c>
      <c r="E363" s="128">
        <v>2.6396160457955915</v>
      </c>
      <c r="F363" s="128">
        <v>33.87687231369938</v>
      </c>
      <c r="G363" s="128">
        <v>32.255573447470113</v>
      </c>
      <c r="H363" s="24">
        <v>1045.6445390397118</v>
      </c>
      <c r="I363" s="24">
        <v>906.76686877801058</v>
      </c>
      <c r="J363" s="129">
        <v>2.9375256364940725</v>
      </c>
      <c r="K363" s="128">
        <v>39.157712971203978</v>
      </c>
      <c r="L363" s="128">
        <v>38.123369958074363</v>
      </c>
      <c r="M363" s="24">
        <v>629.35504586753598</v>
      </c>
      <c r="N363" s="24">
        <v>561.07327900379062</v>
      </c>
      <c r="O363" s="91">
        <v>2.1377193632134492</v>
      </c>
      <c r="P363" s="91">
        <v>28.368703955695196</v>
      </c>
      <c r="Q363" s="91">
        <v>26.119802448110804</v>
      </c>
      <c r="S363" s="24" t="s">
        <v>101</v>
      </c>
    </row>
    <row r="364" spans="2:19" ht="13.2" x14ac:dyDescent="0.25">
      <c r="B364" s="127"/>
      <c r="C364" s="127"/>
      <c r="D364" s="127"/>
      <c r="E364" s="128"/>
      <c r="F364" s="128"/>
      <c r="G364" s="128"/>
      <c r="R364" s="7"/>
      <c r="S364" s="127"/>
    </row>
    <row r="365" spans="2:19" ht="13.8" x14ac:dyDescent="0.25">
      <c r="B365" s="127"/>
      <c r="C365" s="127"/>
      <c r="D365" s="138"/>
      <c r="E365" s="128"/>
      <c r="F365" s="128"/>
      <c r="G365" s="128"/>
      <c r="H365" s="127"/>
      <c r="I365" s="127"/>
      <c r="J365" s="129"/>
      <c r="K365" s="128"/>
      <c r="L365" s="128"/>
      <c r="M365" s="128"/>
      <c r="N365" s="31"/>
      <c r="O365" s="33"/>
      <c r="P365" s="128"/>
      <c r="Q365" s="128"/>
      <c r="R365" s="7"/>
      <c r="S365" s="127"/>
    </row>
    <row r="366" spans="2:19" x14ac:dyDescent="0.2">
      <c r="E366" s="10"/>
      <c r="F366" s="10"/>
      <c r="G366" s="10"/>
      <c r="J366" s="10"/>
      <c r="K366" s="10"/>
      <c r="L366" s="10"/>
      <c r="M366" s="10"/>
      <c r="N366" s="10"/>
      <c r="O366" s="10"/>
      <c r="P366" s="10"/>
      <c r="Q366" s="1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982D-3FB4-4772-8D74-78EA8CE2F3D3}">
  <sheetPr codeName="Sheet1"/>
  <dimension ref="A1:AN379"/>
  <sheetViews>
    <sheetView zoomScale="130" zoomScaleNormal="130" workbookViewId="0">
      <pane ySplit="3" topLeftCell="A359" activePane="bottomLeft" state="frozen"/>
      <selection pane="bottomLeft" activeCell="W364" sqref="W364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6.33203125" style="1" customWidth="1"/>
    <col min="11" max="11" width="7.554687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93</v>
      </c>
      <c r="G2" s="63" t="s">
        <v>1</v>
      </c>
      <c r="H2" s="63" t="s">
        <v>42</v>
      </c>
      <c r="I2" s="64" t="s">
        <v>44</v>
      </c>
      <c r="J2" s="63" t="s">
        <v>2</v>
      </c>
      <c r="K2" s="63" t="s">
        <v>43</v>
      </c>
      <c r="L2" s="63" t="s">
        <v>48</v>
      </c>
      <c r="M2" s="63" t="s">
        <v>38</v>
      </c>
      <c r="N2" s="63" t="s">
        <v>3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17</v>
      </c>
      <c r="U2" s="65" t="s">
        <v>18</v>
      </c>
      <c r="V2" s="65" t="s">
        <v>31</v>
      </c>
    </row>
    <row r="3" spans="1:23" s="2" customFormat="1" ht="16.5" customHeight="1" x14ac:dyDescent="0.25">
      <c r="A3" s="56" t="s">
        <v>92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 t="s">
        <v>28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51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3.2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3.2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51</v>
      </c>
    </row>
    <row r="168" spans="1:23" s="3" customFormat="1" ht="13.2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3.2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51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51</v>
      </c>
    </row>
    <row r="288" spans="1:23" ht="10.199999999999999" x14ac:dyDescent="0.2">
      <c r="B288" s="23" t="s">
        <v>100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100</v>
      </c>
    </row>
    <row r="289" spans="1:23" ht="10.199999999999999" x14ac:dyDescent="0.2">
      <c r="B289" s="23" t="s">
        <v>101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101</v>
      </c>
    </row>
    <row r="290" spans="1:23" ht="10.199999999999999" x14ac:dyDescent="0.2">
      <c r="B290" s="23" t="s">
        <v>102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102</v>
      </c>
    </row>
    <row r="291" spans="1:23" ht="10.199999999999999" x14ac:dyDescent="0.2">
      <c r="B291" s="23" t="s">
        <v>103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103</v>
      </c>
    </row>
    <row r="292" spans="1:23" ht="10.199999999999999" x14ac:dyDescent="0.2">
      <c r="A292" s="5">
        <v>2019</v>
      </c>
      <c r="B292" s="23" t="s">
        <v>104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104</v>
      </c>
    </row>
    <row r="293" spans="1:23" ht="10.199999999999999" x14ac:dyDescent="0.2">
      <c r="B293" s="23" t="s">
        <v>105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105</v>
      </c>
    </row>
    <row r="294" spans="1:23" ht="10.199999999999999" x14ac:dyDescent="0.2">
      <c r="B294" s="23" t="s">
        <v>106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106</v>
      </c>
    </row>
    <row r="295" spans="1:23" ht="10.199999999999999" x14ac:dyDescent="0.2">
      <c r="B295" s="23" t="s">
        <v>107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107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51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51</v>
      </c>
    </row>
    <row r="300" spans="1:23" ht="10.199999999999999" x14ac:dyDescent="0.2">
      <c r="B300" s="23" t="s">
        <v>100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100</v>
      </c>
    </row>
    <row r="301" spans="1:23" ht="10.199999999999999" x14ac:dyDescent="0.2">
      <c r="B301" s="23" t="s">
        <v>101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101</v>
      </c>
    </row>
    <row r="302" spans="1:23" ht="10.199999999999999" x14ac:dyDescent="0.2">
      <c r="B302" s="23" t="s">
        <v>102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102</v>
      </c>
    </row>
    <row r="303" spans="1:23" ht="10.199999999999999" x14ac:dyDescent="0.2">
      <c r="B303" s="23" t="s">
        <v>103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103</v>
      </c>
    </row>
    <row r="304" spans="1:23" ht="10.199999999999999" x14ac:dyDescent="0.2">
      <c r="A304" s="5">
        <v>2020</v>
      </c>
      <c r="B304" s="23" t="s">
        <v>104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104</v>
      </c>
    </row>
    <row r="305" spans="1:23" ht="10.199999999999999" x14ac:dyDescent="0.2">
      <c r="B305" s="23" t="s">
        <v>105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105</v>
      </c>
    </row>
    <row r="306" spans="1:23" ht="10.199999999999999" x14ac:dyDescent="0.2">
      <c r="B306" s="23" t="s">
        <v>106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106</v>
      </c>
    </row>
    <row r="307" spans="1:23" ht="10.199999999999999" x14ac:dyDescent="0.2">
      <c r="B307" s="23" t="s">
        <v>107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107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51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51</v>
      </c>
    </row>
    <row r="312" spans="1:23" ht="10.199999999999999" x14ac:dyDescent="0.2">
      <c r="B312" s="23" t="s">
        <v>100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100</v>
      </c>
    </row>
    <row r="313" spans="1:23" ht="10.199999999999999" x14ac:dyDescent="0.2">
      <c r="B313" s="23" t="s">
        <v>101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101</v>
      </c>
    </row>
    <row r="314" spans="1:23" ht="10.199999999999999" x14ac:dyDescent="0.2">
      <c r="B314" s="23" t="s">
        <v>102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102</v>
      </c>
    </row>
    <row r="315" spans="1:23" ht="10.199999999999999" x14ac:dyDescent="0.2">
      <c r="B315" s="23" t="s">
        <v>103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103</v>
      </c>
    </row>
    <row r="316" spans="1:23" ht="10.199999999999999" x14ac:dyDescent="0.2">
      <c r="A316" s="5">
        <v>2021</v>
      </c>
      <c r="B316" s="23" t="s">
        <v>104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104</v>
      </c>
    </row>
    <row r="317" spans="1:23" ht="10.199999999999999" x14ac:dyDescent="0.2">
      <c r="B317" s="23" t="s">
        <v>105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105</v>
      </c>
    </row>
    <row r="318" spans="1:23" ht="10.199999999999999" x14ac:dyDescent="0.2">
      <c r="B318" s="23" t="s">
        <v>106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106</v>
      </c>
    </row>
    <row r="319" spans="1:23" ht="10.199999999999999" x14ac:dyDescent="0.2">
      <c r="B319" s="23" t="s">
        <v>107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107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33</v>
      </c>
    </row>
    <row r="322" spans="1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34</v>
      </c>
    </row>
    <row r="323" spans="1:26" ht="10.199999999999999" x14ac:dyDescent="0.2">
      <c r="B323" s="23" t="s">
        <v>51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51</v>
      </c>
    </row>
    <row r="324" spans="1:26" ht="10.199999999999999" x14ac:dyDescent="0.2">
      <c r="B324" s="23" t="s">
        <v>100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100</v>
      </c>
    </row>
    <row r="325" spans="1:26" ht="10.199999999999999" x14ac:dyDescent="0.2">
      <c r="B325" s="23" t="s">
        <v>101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101</v>
      </c>
    </row>
    <row r="326" spans="1:26" ht="13.2" x14ac:dyDescent="0.25">
      <c r="B326" s="23" t="s">
        <v>102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102</v>
      </c>
      <c r="Z326" s="105"/>
    </row>
    <row r="327" spans="1:26" ht="14.4" x14ac:dyDescent="0.3">
      <c r="B327" s="23" t="s">
        <v>103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103</v>
      </c>
      <c r="Y327" s="122"/>
      <c r="Z327" s="105"/>
    </row>
    <row r="328" spans="1:26" ht="14.4" x14ac:dyDescent="0.3">
      <c r="A328" s="5">
        <v>2022</v>
      </c>
      <c r="B328" s="23" t="s">
        <v>104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104</v>
      </c>
      <c r="X328" s="118"/>
      <c r="Y328" s="122"/>
      <c r="Z328" s="105"/>
    </row>
    <row r="329" spans="1:26" ht="14.4" x14ac:dyDescent="0.3">
      <c r="B329" s="23" t="s">
        <v>105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105</v>
      </c>
      <c r="X329" s="118"/>
      <c r="Y329" s="122"/>
      <c r="Z329" s="105"/>
    </row>
    <row r="330" spans="1:26" ht="14.4" x14ac:dyDescent="0.3">
      <c r="B330" s="23" t="s">
        <v>106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106</v>
      </c>
      <c r="X330" s="121"/>
      <c r="Y330" s="122"/>
      <c r="Z330" s="105"/>
    </row>
    <row r="331" spans="1:26" ht="14.4" x14ac:dyDescent="0.3">
      <c r="B331" s="23" t="s">
        <v>107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107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33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33</v>
      </c>
      <c r="X333" s="121"/>
      <c r="Y333" s="122"/>
      <c r="Z333" s="105"/>
    </row>
    <row r="334" spans="1:26" ht="14.4" x14ac:dyDescent="0.3">
      <c r="B334" s="23" t="s">
        <v>34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34</v>
      </c>
      <c r="X334" s="121"/>
      <c r="Y334" s="122"/>
      <c r="Z334" s="105"/>
    </row>
    <row r="335" spans="1:26" ht="14.4" x14ac:dyDescent="0.3">
      <c r="B335" s="23" t="s">
        <v>51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51</v>
      </c>
      <c r="X335" s="125"/>
      <c r="Y335" s="125"/>
      <c r="Z335" s="105"/>
    </row>
    <row r="336" spans="1:26" ht="14.4" x14ac:dyDescent="0.3">
      <c r="B336" s="23" t="s">
        <v>100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100</v>
      </c>
      <c r="X336" s="125"/>
      <c r="Y336" s="125"/>
      <c r="Z336" s="105"/>
    </row>
    <row r="337" spans="1:26" ht="14.4" x14ac:dyDescent="0.3">
      <c r="B337" s="23" t="s">
        <v>101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101</v>
      </c>
      <c r="X337" s="125"/>
      <c r="Y337" s="125"/>
      <c r="Z337" s="105"/>
    </row>
    <row r="338" spans="1:26" ht="14.4" x14ac:dyDescent="0.3">
      <c r="B338" s="23" t="s">
        <v>102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102</v>
      </c>
      <c r="X338" s="130"/>
      <c r="Y338" s="125"/>
      <c r="Z338" s="105"/>
    </row>
    <row r="339" spans="1:26" ht="14.4" x14ac:dyDescent="0.3">
      <c r="B339" s="23" t="s">
        <v>103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103</v>
      </c>
      <c r="X339" s="133"/>
      <c r="Y339" s="133"/>
      <c r="Z339" s="105"/>
    </row>
    <row r="340" spans="1:26" ht="14.4" x14ac:dyDescent="0.3">
      <c r="A340" s="5">
        <v>2023</v>
      </c>
      <c r="B340" s="23" t="s">
        <v>104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104</v>
      </c>
      <c r="X340" s="133"/>
      <c r="Y340" s="133"/>
      <c r="Z340" s="105"/>
    </row>
    <row r="341" spans="1:26" ht="14.4" x14ac:dyDescent="0.3">
      <c r="B341" s="23" t="s">
        <v>105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105</v>
      </c>
      <c r="X341" s="133"/>
      <c r="Y341" s="133"/>
      <c r="Z341" s="105"/>
    </row>
    <row r="342" spans="1:26" ht="14.4" x14ac:dyDescent="0.3">
      <c r="B342" s="23" t="s">
        <v>106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106</v>
      </c>
      <c r="X342" s="130"/>
      <c r="Y342" s="122"/>
      <c r="Z342" s="105"/>
    </row>
    <row r="343" spans="1:26" ht="14.4" x14ac:dyDescent="0.3">
      <c r="B343" s="23" t="s">
        <v>107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107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33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33</v>
      </c>
      <c r="X345" s="137"/>
      <c r="Y345" s="137"/>
      <c r="Z345" s="105"/>
    </row>
    <row r="346" spans="1:26" ht="14.4" x14ac:dyDescent="0.3">
      <c r="B346" s="23" t="s">
        <v>34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34</v>
      </c>
      <c r="X346" s="137"/>
      <c r="Y346" s="137"/>
      <c r="Z346" s="105"/>
    </row>
    <row r="347" spans="1:26" ht="14.4" x14ac:dyDescent="0.3">
      <c r="B347" s="23" t="s">
        <v>51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51</v>
      </c>
      <c r="X347" s="139"/>
      <c r="Y347" s="139"/>
      <c r="Z347" s="105"/>
    </row>
    <row r="348" spans="1:26" ht="14.4" x14ac:dyDescent="0.3">
      <c r="B348" s="23" t="s">
        <v>100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100</v>
      </c>
      <c r="X348" s="153"/>
      <c r="Y348" s="153"/>
      <c r="Z348" s="105"/>
    </row>
    <row r="349" spans="1:26" ht="14.4" x14ac:dyDescent="0.3">
      <c r="B349" s="23" t="s">
        <v>101</v>
      </c>
      <c r="C349" s="23">
        <v>616.5128167566362</v>
      </c>
      <c r="D349" s="23">
        <v>502.20589212945117</v>
      </c>
      <c r="E349" s="23">
        <v>490.27140297743426</v>
      </c>
      <c r="F349" s="23">
        <v>644.05829053563571</v>
      </c>
      <c r="G349" s="23">
        <v>751.40968956286883</v>
      </c>
      <c r="H349" s="23">
        <v>744.41428903099711</v>
      </c>
      <c r="I349" s="23">
        <v>405.07945176193732</v>
      </c>
      <c r="J349" s="23">
        <v>498.01886747080806</v>
      </c>
      <c r="K349" s="23">
        <v>500.81100684495624</v>
      </c>
      <c r="L349" s="23">
        <v>437.30595076969627</v>
      </c>
      <c r="M349" s="23">
        <v>458.92263905416496</v>
      </c>
      <c r="N349" s="23">
        <v>535.46274697781087</v>
      </c>
      <c r="O349" s="23">
        <v>232.05688148219713</v>
      </c>
      <c r="P349" s="23">
        <v>332.26745853138357</v>
      </c>
      <c r="Q349" s="23">
        <v>448.15127825908519</v>
      </c>
      <c r="R349" s="23">
        <v>396.90466891839236</v>
      </c>
      <c r="S349" s="23">
        <v>457.93618606267546</v>
      </c>
      <c r="T349" s="114">
        <v>1.7344860274254046</v>
      </c>
      <c r="U349" s="114">
        <v>27.329721703426443</v>
      </c>
      <c r="V349" s="23">
        <v>23.435753346027923</v>
      </c>
      <c r="W349" s="23" t="s">
        <v>101</v>
      </c>
      <c r="X349" s="157"/>
      <c r="Y349" s="157"/>
      <c r="Z349" s="105"/>
    </row>
    <row r="350" spans="1:26" ht="14.4" x14ac:dyDescent="0.3">
      <c r="B350" s="23" t="s">
        <v>102</v>
      </c>
      <c r="C350" s="23">
        <v>629.38528836595231</v>
      </c>
      <c r="D350" s="23">
        <v>510.03770748084486</v>
      </c>
      <c r="E350" s="23">
        <v>497.79365102273511</v>
      </c>
      <c r="F350" s="23">
        <v>658.88523849121111</v>
      </c>
      <c r="G350" s="23">
        <v>769.58093291231057</v>
      </c>
      <c r="H350" s="23">
        <v>762.3601870163194</v>
      </c>
      <c r="I350" s="23">
        <v>409.82106702143108</v>
      </c>
      <c r="J350" s="23">
        <v>505.25228875789918</v>
      </c>
      <c r="K350" s="23">
        <v>509.62239043832483</v>
      </c>
      <c r="L350" s="23">
        <v>442.71430044948181</v>
      </c>
      <c r="M350" s="23">
        <v>467.69945698408344</v>
      </c>
      <c r="N350" s="23">
        <v>544.35117153717033</v>
      </c>
      <c r="O350" s="23">
        <v>232.90130514479611</v>
      </c>
      <c r="P350" s="23">
        <v>335.31129605202176</v>
      </c>
      <c r="Q350" s="23">
        <v>453.01746901096976</v>
      </c>
      <c r="R350" s="23">
        <v>402.61670605997392</v>
      </c>
      <c r="S350" s="23">
        <v>463.64888378996119</v>
      </c>
      <c r="T350" s="114">
        <v>2.0879487432290347</v>
      </c>
      <c r="U350" s="114">
        <v>28.200174389870625</v>
      </c>
      <c r="V350" s="23">
        <v>24.01464179195915</v>
      </c>
      <c r="W350" s="23" t="s">
        <v>102</v>
      </c>
      <c r="X350" s="157"/>
      <c r="Y350" s="157"/>
      <c r="Z350" s="105"/>
    </row>
    <row r="351" spans="1:26" ht="14.4" x14ac:dyDescent="0.3">
      <c r="A351" s="154"/>
      <c r="B351" s="23" t="s">
        <v>103</v>
      </c>
      <c r="C351" s="23">
        <v>643.78124806085043</v>
      </c>
      <c r="D351" s="23">
        <v>519.00260135344161</v>
      </c>
      <c r="E351" s="23">
        <v>506.85624086941425</v>
      </c>
      <c r="F351" s="23">
        <v>674.8080200469451</v>
      </c>
      <c r="G351" s="23">
        <v>790.53443306478505</v>
      </c>
      <c r="H351" s="23">
        <v>782.99733628201272</v>
      </c>
      <c r="I351" s="23">
        <v>414.90883290025738</v>
      </c>
      <c r="J351" s="23">
        <v>512.53562074600291</v>
      </c>
      <c r="K351" s="23">
        <v>519.64919676644456</v>
      </c>
      <c r="L351" s="23">
        <v>449.11359967677453</v>
      </c>
      <c r="M351" s="23">
        <v>474.83474755508746</v>
      </c>
      <c r="N351" s="23">
        <v>552.80548892183947</v>
      </c>
      <c r="O351" s="23">
        <v>233.6045451097969</v>
      </c>
      <c r="P351" s="23">
        <v>337.14743729631755</v>
      </c>
      <c r="Q351" s="23">
        <v>456.54633070961245</v>
      </c>
      <c r="R351" s="23">
        <v>409.14361749681802</v>
      </c>
      <c r="S351" s="23">
        <v>469.25801802582089</v>
      </c>
      <c r="T351" s="114">
        <v>2.2873047656187993</v>
      </c>
      <c r="U351" s="114">
        <v>28.921789803466595</v>
      </c>
      <c r="V351" s="23">
        <v>24.659550203113994</v>
      </c>
      <c r="W351" s="23" t="s">
        <v>103</v>
      </c>
      <c r="X351" s="139"/>
      <c r="Y351" s="139"/>
      <c r="Z351" s="105"/>
    </row>
    <row r="352" spans="1:26" ht="14.4" x14ac:dyDescent="0.3">
      <c r="A352" s="157"/>
      <c r="B352" s="23" t="s">
        <v>104</v>
      </c>
      <c r="C352" s="23">
        <v>660.77840463311202</v>
      </c>
      <c r="D352" s="23">
        <v>530.03804314598403</v>
      </c>
      <c r="E352" s="23">
        <v>518.21254137596975</v>
      </c>
      <c r="F352" s="23">
        <v>692.56019162880284</v>
      </c>
      <c r="G352" s="23">
        <v>815.92577105475982</v>
      </c>
      <c r="H352" s="23">
        <v>808.02348314325684</v>
      </c>
      <c r="I352" s="23">
        <v>424.37929468925302</v>
      </c>
      <c r="J352" s="23">
        <v>519.56034323987956</v>
      </c>
      <c r="K352" s="23">
        <v>530.75799369685899</v>
      </c>
      <c r="L352" s="23">
        <v>455.26207371454797</v>
      </c>
      <c r="M352" s="23">
        <v>485.10429221214355</v>
      </c>
      <c r="N352" s="23">
        <v>560.16708774894437</v>
      </c>
      <c r="O352" s="23">
        <v>233.97354033170359</v>
      </c>
      <c r="P352" s="23">
        <v>338.4270888416969</v>
      </c>
      <c r="Q352" s="23">
        <v>462.49220844094566</v>
      </c>
      <c r="R352" s="23">
        <v>415.51590946278066</v>
      </c>
      <c r="S352" s="23">
        <v>476.12921972736092</v>
      </c>
      <c r="T352" s="114">
        <v>2.6402068440886097</v>
      </c>
      <c r="U352" s="114">
        <v>29.899058738813608</v>
      </c>
      <c r="V352" s="23">
        <v>25.348115118837967</v>
      </c>
      <c r="W352" s="23" t="s">
        <v>104</v>
      </c>
      <c r="X352" s="157"/>
      <c r="Y352" s="157"/>
      <c r="Z352" s="105"/>
    </row>
    <row r="353" spans="1:26" ht="14.4" x14ac:dyDescent="0.3">
      <c r="A353" s="157"/>
      <c r="B353" s="23" t="s">
        <v>105</v>
      </c>
      <c r="C353" s="23">
        <v>681.37745543375127</v>
      </c>
      <c r="D353" s="23">
        <v>541.03841794099196</v>
      </c>
      <c r="E353" s="23">
        <v>529.46573834669857</v>
      </c>
      <c r="F353" s="23">
        <v>721.93734556858135</v>
      </c>
      <c r="G353" s="23">
        <v>846.84653334669963</v>
      </c>
      <c r="H353" s="23">
        <v>838.58192736741921</v>
      </c>
      <c r="I353" s="23">
        <v>433.91383491429156</v>
      </c>
      <c r="J353" s="23">
        <v>526.50976861235347</v>
      </c>
      <c r="K353" s="23">
        <v>543.89396857745783</v>
      </c>
      <c r="L353" s="23">
        <v>463.21591869632022</v>
      </c>
      <c r="M353" s="23">
        <v>494.84456842991011</v>
      </c>
      <c r="N353" s="23">
        <v>570.03408781614178</v>
      </c>
      <c r="O353" s="23">
        <v>234.22894773347144</v>
      </c>
      <c r="P353" s="23">
        <v>342.88461203266968</v>
      </c>
      <c r="Q353" s="23">
        <v>469.89971238656983</v>
      </c>
      <c r="R353" s="23">
        <v>424.76377360991114</v>
      </c>
      <c r="S353" s="23">
        <v>486.03395977287141</v>
      </c>
      <c r="T353" s="114">
        <v>3.1173916484266186</v>
      </c>
      <c r="U353" s="114">
        <v>31.698232462346965</v>
      </c>
      <c r="V353" s="23">
        <v>26.182259849637575</v>
      </c>
      <c r="W353" s="23" t="s">
        <v>105</v>
      </c>
      <c r="X353" s="157"/>
      <c r="Y353" s="157"/>
      <c r="Z353" s="105"/>
    </row>
    <row r="354" spans="1:26" ht="14.4" x14ac:dyDescent="0.3">
      <c r="A354" s="157"/>
      <c r="B354" s="23" t="s">
        <v>106</v>
      </c>
      <c r="C354" s="23">
        <v>701.94845104700175</v>
      </c>
      <c r="D354" s="23">
        <v>554.17675702753581</v>
      </c>
      <c r="E354" s="23">
        <v>542.90997653361649</v>
      </c>
      <c r="F354" s="23">
        <v>749.80932026774667</v>
      </c>
      <c r="G354" s="23">
        <v>877.47286328771031</v>
      </c>
      <c r="H354" s="23">
        <v>868.7969789044887</v>
      </c>
      <c r="I354" s="23">
        <v>443.1491149665826</v>
      </c>
      <c r="J354" s="23">
        <v>533.46571364492115</v>
      </c>
      <c r="K354" s="23">
        <v>558.8130161135432</v>
      </c>
      <c r="L354" s="23">
        <v>469.54761273375402</v>
      </c>
      <c r="M354" s="23">
        <v>502.9126866353858</v>
      </c>
      <c r="N354" s="23">
        <v>579.82145255327089</v>
      </c>
      <c r="O354" s="23">
        <v>234.69465363418763</v>
      </c>
      <c r="P354" s="23">
        <v>346.85342619319277</v>
      </c>
      <c r="Q354" s="23">
        <v>476.89029206880127</v>
      </c>
      <c r="R354" s="23">
        <v>437.73602532504935</v>
      </c>
      <c r="S354" s="23">
        <v>493.80170756762914</v>
      </c>
      <c r="T354" s="114">
        <v>3.0190308542209436</v>
      </c>
      <c r="U354" s="114">
        <v>33.201432671096711</v>
      </c>
      <c r="V354" s="23">
        <v>27.130901563786878</v>
      </c>
      <c r="W354" s="23" t="s">
        <v>106</v>
      </c>
      <c r="X354" s="157"/>
      <c r="Y354" s="157"/>
      <c r="Z354" s="105"/>
    </row>
    <row r="355" spans="1:26" ht="14.4" x14ac:dyDescent="0.3">
      <c r="A355" s="157"/>
      <c r="B355" s="23" t="s">
        <v>107</v>
      </c>
      <c r="C355" s="23">
        <v>718.00104149627828</v>
      </c>
      <c r="D355" s="23">
        <v>565.82483508508733</v>
      </c>
      <c r="E355" s="23">
        <v>554.8319753795945</v>
      </c>
      <c r="F355" s="23">
        <v>767.11390815042864</v>
      </c>
      <c r="G355" s="23">
        <v>899.4533858833189</v>
      </c>
      <c r="H355" s="23">
        <v>890.60558546025209</v>
      </c>
      <c r="I355" s="23">
        <v>453.90434941662431</v>
      </c>
      <c r="J355" s="23">
        <v>539.74145491553145</v>
      </c>
      <c r="K355" s="23">
        <v>571.96043102042461</v>
      </c>
      <c r="L355" s="23">
        <v>477.44495864058524</v>
      </c>
      <c r="M355" s="23">
        <v>510.09587872685199</v>
      </c>
      <c r="N355" s="23">
        <v>592.28275262764339</v>
      </c>
      <c r="O355" s="23">
        <v>235.33597535841642</v>
      </c>
      <c r="P355" s="23">
        <v>349.68220598253686</v>
      </c>
      <c r="Q355" s="23">
        <v>483.71984054319631</v>
      </c>
      <c r="R355" s="23">
        <v>447.39750308314086</v>
      </c>
      <c r="S355" s="23">
        <v>501.27159348119432</v>
      </c>
      <c r="T355" s="114">
        <v>2.2868617240102225</v>
      </c>
      <c r="U355" s="114">
        <v>33.694665316054511</v>
      </c>
      <c r="V355" s="23">
        <v>28.097071341614566</v>
      </c>
      <c r="W355" s="23" t="s">
        <v>107</v>
      </c>
      <c r="X355" s="157"/>
      <c r="Y355" s="157"/>
      <c r="Z355" s="105"/>
    </row>
    <row r="356" spans="1:26" ht="14.4" x14ac:dyDescent="0.3">
      <c r="A356" s="157"/>
      <c r="B356" s="23" t="s">
        <v>10</v>
      </c>
      <c r="C356" s="23">
        <v>733.35835409674689</v>
      </c>
      <c r="D356" s="23">
        <v>576.8663190836312</v>
      </c>
      <c r="E356" s="23">
        <v>565.99437695760412</v>
      </c>
      <c r="F356" s="23">
        <v>783.13394147412419</v>
      </c>
      <c r="G356" s="23">
        <v>920.00528115765951</v>
      </c>
      <c r="H356" s="23">
        <v>911.02451530383951</v>
      </c>
      <c r="I356" s="23">
        <v>463.54878852137176</v>
      </c>
      <c r="J356" s="23">
        <v>547.98650335147522</v>
      </c>
      <c r="K356" s="23">
        <v>583.89415833779594</v>
      </c>
      <c r="L356" s="23">
        <v>484.13126033169186</v>
      </c>
      <c r="M356" s="23">
        <v>517.39178409425995</v>
      </c>
      <c r="N356" s="23">
        <v>606.40807593584668</v>
      </c>
      <c r="O356" s="23">
        <v>235.85040547257154</v>
      </c>
      <c r="P356" s="23">
        <v>351.51068870099238</v>
      </c>
      <c r="Q356" s="23">
        <v>490.77979189589746</v>
      </c>
      <c r="R356" s="23">
        <v>457.66862872671999</v>
      </c>
      <c r="S356" s="23">
        <v>510.52065096839686</v>
      </c>
      <c r="T356" s="114">
        <v>2.1388983738052474</v>
      </c>
      <c r="U356" s="114">
        <v>33.953014355024749</v>
      </c>
      <c r="V356" s="23">
        <v>29.058083229476296</v>
      </c>
      <c r="W356" s="23" t="s">
        <v>10</v>
      </c>
      <c r="X356" s="157"/>
      <c r="Y356" s="157"/>
      <c r="Z356" s="105"/>
    </row>
    <row r="357" spans="1:26" ht="14.4" x14ac:dyDescent="0.3">
      <c r="A357" s="157"/>
      <c r="B357" s="23" t="s">
        <v>33</v>
      </c>
      <c r="C357" s="23">
        <v>750.30185106962927</v>
      </c>
      <c r="D357" s="23">
        <v>587.71284690220773</v>
      </c>
      <c r="E357" s="23">
        <v>577.64235596346589</v>
      </c>
      <c r="F357" s="23">
        <v>805.96837962075938</v>
      </c>
      <c r="G357" s="23">
        <v>943.45876903853798</v>
      </c>
      <c r="H357" s="23">
        <v>934.22990051482429</v>
      </c>
      <c r="I357" s="23">
        <v>472.4946809866068</v>
      </c>
      <c r="J357" s="23">
        <v>555.56209337552491</v>
      </c>
      <c r="K357" s="23">
        <v>596.49602213590458</v>
      </c>
      <c r="L357" s="23">
        <v>491.1637865648425</v>
      </c>
      <c r="M357" s="23">
        <v>524.74771144835017</v>
      </c>
      <c r="N357" s="23">
        <v>620.96625151456908</v>
      </c>
      <c r="O357" s="23">
        <v>236.06198641164357</v>
      </c>
      <c r="P357" s="23">
        <v>354.33858768659877</v>
      </c>
      <c r="Q357" s="23">
        <v>498.24223888768353</v>
      </c>
      <c r="R357" s="23">
        <v>469.81510738564901</v>
      </c>
      <c r="S357" s="23">
        <v>519.70944436910463</v>
      </c>
      <c r="T357" s="114">
        <v>2.3103980309532517</v>
      </c>
      <c r="U357" s="114">
        <v>34.191671544968528</v>
      </c>
      <c r="V357" s="23">
        <v>29.998901765973216</v>
      </c>
      <c r="W357" s="23" t="s">
        <v>33</v>
      </c>
      <c r="X357" s="157"/>
      <c r="Y357" s="157"/>
      <c r="Z357" s="105"/>
    </row>
    <row r="358" spans="1:26" ht="14.4" x14ac:dyDescent="0.3">
      <c r="A358" s="157"/>
      <c r="B358" s="23" t="s">
        <v>34</v>
      </c>
      <c r="C358" s="23">
        <v>767.37591903277701</v>
      </c>
      <c r="D358" s="23">
        <v>599.42084659303168</v>
      </c>
      <c r="E358" s="23">
        <v>590.11878427846341</v>
      </c>
      <c r="F358" s="23">
        <v>826.16976558874558</v>
      </c>
      <c r="G358" s="23">
        <v>966.78132412141429</v>
      </c>
      <c r="H358" s="23">
        <v>957.33947104864069</v>
      </c>
      <c r="I358" s="23">
        <v>484.81724836777681</v>
      </c>
      <c r="J358" s="23">
        <v>565.61931445882806</v>
      </c>
      <c r="K358" s="23">
        <v>607.75420171294229</v>
      </c>
      <c r="L358" s="23">
        <v>500.08205342579726</v>
      </c>
      <c r="M358" s="23">
        <v>534.56623260269373</v>
      </c>
      <c r="N358" s="23">
        <v>636.33328158649488</v>
      </c>
      <c r="O358" s="23">
        <v>236.32753926044975</v>
      </c>
      <c r="P358" s="23">
        <v>357.18543567183184</v>
      </c>
      <c r="Q358" s="23">
        <v>504.09074726306193</v>
      </c>
      <c r="R358" s="23">
        <v>481.46951691501221</v>
      </c>
      <c r="S358" s="23">
        <v>530.46924362266532</v>
      </c>
      <c r="T358" s="114">
        <v>2.2756265280176251</v>
      </c>
      <c r="U358" s="114">
        <v>33.395251891805117</v>
      </c>
      <c r="V358" s="23">
        <v>30.75709688947498</v>
      </c>
      <c r="W358" s="23" t="s">
        <v>34</v>
      </c>
      <c r="X358" s="157"/>
      <c r="Y358" s="157"/>
      <c r="Z358" s="105"/>
    </row>
    <row r="359" spans="1:26" ht="14.4" x14ac:dyDescent="0.3">
      <c r="A359" s="157"/>
      <c r="B359" s="23" t="s">
        <v>51</v>
      </c>
      <c r="C359" s="23">
        <v>784.37962800308992</v>
      </c>
      <c r="D359" s="23">
        <v>613.03948695742292</v>
      </c>
      <c r="E359" s="23">
        <v>603.51587433579084</v>
      </c>
      <c r="F359" s="23">
        <v>847.71497992618561</v>
      </c>
      <c r="G359" s="23">
        <v>989.69358587386046</v>
      </c>
      <c r="H359" s="23">
        <v>980.06463993793534</v>
      </c>
      <c r="I359" s="23">
        <v>497.47098766500903</v>
      </c>
      <c r="J359" s="23">
        <v>575.06501956479826</v>
      </c>
      <c r="K359" s="23">
        <v>619.20403576058197</v>
      </c>
      <c r="L359" s="23">
        <v>509.26594942277762</v>
      </c>
      <c r="M359" s="23">
        <v>543.73408373385564</v>
      </c>
      <c r="N359" s="23">
        <v>653.40427779615777</v>
      </c>
      <c r="O359" s="23">
        <v>236.54881670947219</v>
      </c>
      <c r="P359" s="23">
        <v>359.15519540856212</v>
      </c>
      <c r="Q359" s="23">
        <v>511.25485036924806</v>
      </c>
      <c r="R359" s="23">
        <v>494.12148377836712</v>
      </c>
      <c r="S359" s="23">
        <v>539.87721863562342</v>
      </c>
      <c r="T359" s="114">
        <v>2.2158251970878666</v>
      </c>
      <c r="U359" s="114">
        <v>32.1501322956575</v>
      </c>
      <c r="V359" s="23">
        <v>31.258307585730591</v>
      </c>
      <c r="W359" s="23" t="s">
        <v>51</v>
      </c>
      <c r="X359" s="157"/>
      <c r="Y359" s="157"/>
      <c r="Z359" s="105"/>
    </row>
    <row r="360" spans="1:26" ht="14.4" x14ac:dyDescent="0.3">
      <c r="A360" s="157"/>
      <c r="B360" s="23" t="s">
        <v>100</v>
      </c>
      <c r="C360" s="23">
        <v>804.14181997583842</v>
      </c>
      <c r="D360" s="23">
        <v>626.32490492382487</v>
      </c>
      <c r="E360" s="23">
        <v>616.18278711459891</v>
      </c>
      <c r="F360" s="23">
        <v>878.28933651005195</v>
      </c>
      <c r="G360" s="23">
        <v>1015.8050065553579</v>
      </c>
      <c r="H360" s="23">
        <v>1005.9317163968905</v>
      </c>
      <c r="I360" s="23">
        <v>510.73605455182411</v>
      </c>
      <c r="J360" s="23">
        <v>585.32826914298505</v>
      </c>
      <c r="K360" s="23">
        <v>633.53844533084748</v>
      </c>
      <c r="L360" s="23">
        <v>521.69081210936281</v>
      </c>
      <c r="M360" s="23">
        <v>553.7676856268198</v>
      </c>
      <c r="N360" s="23">
        <v>672.0537688996817</v>
      </c>
      <c r="O360" s="23">
        <v>237.08061793595903</v>
      </c>
      <c r="P360" s="23">
        <v>362.28465463802081</v>
      </c>
      <c r="Q360" s="23">
        <v>522.43863245027626</v>
      </c>
      <c r="R360" s="23">
        <v>510.22776243823137</v>
      </c>
      <c r="S360" s="23">
        <v>553.90464409991432</v>
      </c>
      <c r="T360" s="114">
        <v>2.5194677764719557</v>
      </c>
      <c r="U360" s="114">
        <v>32.696275770522789</v>
      </c>
      <c r="V360" s="23">
        <v>31.730506283013767</v>
      </c>
      <c r="W360" s="23" t="s">
        <v>100</v>
      </c>
      <c r="X360" s="157"/>
      <c r="Y360" s="157"/>
      <c r="Z360" s="105"/>
    </row>
    <row r="361" spans="1:26" ht="14.4" x14ac:dyDescent="0.3">
      <c r="A361" s="157"/>
      <c r="B361" s="23" t="s">
        <v>101</v>
      </c>
      <c r="C361" s="23">
        <v>825.36807648687329</v>
      </c>
      <c r="D361" s="23">
        <v>639.92609308478347</v>
      </c>
      <c r="E361" s="23">
        <v>629.35504586753598</v>
      </c>
      <c r="F361" s="23">
        <v>907.87173177970465</v>
      </c>
      <c r="G361" s="23">
        <v>1045.6445390397118</v>
      </c>
      <c r="H361" s="23">
        <v>1035.4672208618474</v>
      </c>
      <c r="I361" s="23">
        <v>521.69692312200107</v>
      </c>
      <c r="J361" s="23">
        <v>595.83166041190191</v>
      </c>
      <c r="K361" s="23">
        <v>645.27253035664535</v>
      </c>
      <c r="L361" s="23">
        <v>531.51842064585935</v>
      </c>
      <c r="M361" s="23">
        <v>563.91499609023799</v>
      </c>
      <c r="N361" s="23">
        <v>692.16065286282617</v>
      </c>
      <c r="O361" s="23">
        <v>237.86722928617985</v>
      </c>
      <c r="P361" s="23">
        <v>365.5520503457704</v>
      </c>
      <c r="Q361" s="23">
        <v>534.4106197658997</v>
      </c>
      <c r="R361" s="23">
        <v>527.94129939924596</v>
      </c>
      <c r="S361" s="23">
        <v>567.01647293466431</v>
      </c>
      <c r="T361" s="114">
        <v>2.6396160457955915</v>
      </c>
      <c r="U361" s="114">
        <v>33.87687231369938</v>
      </c>
      <c r="V361" s="23">
        <v>32.255573447470113</v>
      </c>
      <c r="W361" s="23" t="s">
        <v>101</v>
      </c>
      <c r="X361" s="157"/>
      <c r="Y361" s="157"/>
      <c r="Z361" s="105"/>
    </row>
    <row r="362" spans="1:26" ht="14.4" x14ac:dyDescent="0.3">
      <c r="A362" s="157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114"/>
      <c r="U362" s="114"/>
      <c r="V362" s="23"/>
      <c r="W362" s="23"/>
      <c r="X362" s="157"/>
      <c r="Y362" s="157"/>
      <c r="Z362" s="105"/>
    </row>
    <row r="363" spans="1:26" ht="15.6" x14ac:dyDescent="0.3">
      <c r="A363" s="154"/>
      <c r="C363" s="14"/>
      <c r="M363"/>
      <c r="N363"/>
      <c r="O363"/>
      <c r="S363" s="136"/>
      <c r="T363" s="151"/>
      <c r="X363" s="130"/>
      <c r="Y363" s="122"/>
    </row>
    <row r="364" spans="1:26" ht="15.6" x14ac:dyDescent="0.3">
      <c r="A364" s="154"/>
      <c r="C364" s="14"/>
      <c r="M364"/>
      <c r="O364"/>
      <c r="S364" s="136"/>
      <c r="T364" s="151"/>
      <c r="X364" s="130"/>
      <c r="Y364" s="122"/>
    </row>
    <row r="365" spans="1:26" ht="15.6" x14ac:dyDescent="0.3">
      <c r="A365" s="154"/>
      <c r="O365" s="7"/>
      <c r="S365" s="136"/>
      <c r="T365" s="151"/>
      <c r="X365" s="130"/>
      <c r="Y365" s="122"/>
    </row>
    <row r="366" spans="1:26" ht="15.6" x14ac:dyDescent="0.3">
      <c r="A366" s="154"/>
      <c r="S366" s="136"/>
      <c r="T366" s="151"/>
      <c r="X366" s="130"/>
      <c r="Y366" s="122"/>
    </row>
    <row r="367" spans="1:26" ht="15.6" x14ac:dyDescent="0.3">
      <c r="A367" s="154"/>
      <c r="S367" s="136"/>
      <c r="T367" s="151"/>
      <c r="X367" s="130"/>
      <c r="Y367" s="122"/>
    </row>
    <row r="368" spans="1:26" ht="15.6" x14ac:dyDescent="0.3">
      <c r="A368" s="154"/>
      <c r="S368" s="136"/>
      <c r="T368" s="151"/>
      <c r="X368" s="130"/>
      <c r="Y368" s="122"/>
    </row>
    <row r="369" spans="1:25" ht="15.6" x14ac:dyDescent="0.3">
      <c r="A369" s="154"/>
      <c r="S369" s="136"/>
      <c r="T369" s="151"/>
      <c r="X369" s="130"/>
      <c r="Y369" s="122"/>
    </row>
    <row r="370" spans="1:25" ht="15.6" x14ac:dyDescent="0.3">
      <c r="A370" s="154"/>
      <c r="D370" s="47"/>
      <c r="S370" s="136"/>
      <c r="T370" s="151"/>
      <c r="X370" s="130"/>
      <c r="Y370" s="122"/>
    </row>
    <row r="371" spans="1:25" ht="15.6" x14ac:dyDescent="0.3">
      <c r="A371" s="154"/>
      <c r="D371" s="47"/>
      <c r="S371" s="136"/>
      <c r="T371" s="151"/>
      <c r="X371" s="130"/>
      <c r="Y371" s="120"/>
    </row>
    <row r="372" spans="1:25" ht="15.6" x14ac:dyDescent="0.3">
      <c r="A372" s="154"/>
      <c r="S372" s="136"/>
      <c r="T372" s="151"/>
      <c r="X372" s="130"/>
      <c r="Y372" s="120"/>
    </row>
    <row r="373" spans="1:25" ht="15.6" x14ac:dyDescent="0.3">
      <c r="A373" s="154"/>
      <c r="S373" s="136"/>
      <c r="T373" s="151"/>
      <c r="X373" s="130"/>
      <c r="Y373" s="120"/>
    </row>
    <row r="374" spans="1:25" ht="15.6" x14ac:dyDescent="0.3">
      <c r="A374" s="154"/>
      <c r="S374" s="136"/>
      <c r="T374" s="151"/>
      <c r="X374" s="130"/>
      <c r="Y374" s="120"/>
    </row>
    <row r="375" spans="1:25" ht="15.6" x14ac:dyDescent="0.3">
      <c r="A375" s="154"/>
      <c r="S375" s="136"/>
      <c r="T375" s="151"/>
      <c r="X375" s="130"/>
      <c r="Y375" s="120"/>
    </row>
    <row r="376" spans="1:25" ht="15.6" x14ac:dyDescent="0.3">
      <c r="A376" s="154"/>
      <c r="S376" s="136"/>
      <c r="T376" s="151"/>
      <c r="X376" s="130"/>
      <c r="Y376" s="120"/>
    </row>
    <row r="377" spans="1:25" ht="15.6" x14ac:dyDescent="0.3">
      <c r="A377" s="154"/>
      <c r="S377" s="136"/>
      <c r="T377" s="151"/>
      <c r="X377" s="130"/>
      <c r="Y377" s="120"/>
    </row>
    <row r="378" spans="1:25" ht="15.6" x14ac:dyDescent="0.3">
      <c r="A378" s="154"/>
      <c r="S378" s="136"/>
      <c r="T378" s="151"/>
    </row>
    <row r="379" spans="1:25" ht="15.6" x14ac:dyDescent="0.3">
      <c r="T379" s="151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4A99-9E37-4E48-95D0-DAC6A73A246E}">
  <sheetPr codeName="Sheet4"/>
  <dimension ref="A1:Z379"/>
  <sheetViews>
    <sheetView zoomScale="120" zoomScaleNormal="120" workbookViewId="0">
      <pane xSplit="2" ySplit="3" topLeftCell="C359" activePane="bottomRight" state="frozen"/>
      <selection activeCell="J222" sqref="J222"/>
      <selection pane="topRight" activeCell="J222" sqref="J222"/>
      <selection pane="bottomLeft" activeCell="J222" sqref="J222"/>
      <selection pane="bottomRight" activeCell="Y363" sqref="Y363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93</v>
      </c>
      <c r="G2" s="63" t="s">
        <v>1</v>
      </c>
      <c r="H2" s="63" t="s">
        <v>42</v>
      </c>
      <c r="I2" s="64" t="s">
        <v>44</v>
      </c>
      <c r="J2" s="63" t="s">
        <v>2</v>
      </c>
      <c r="K2" s="63" t="s">
        <v>43</v>
      </c>
      <c r="L2" s="63" t="s">
        <v>48</v>
      </c>
      <c r="M2" s="63" t="s">
        <v>38</v>
      </c>
      <c r="N2" s="63" t="s">
        <v>3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17</v>
      </c>
      <c r="U2" s="65" t="s">
        <v>18</v>
      </c>
      <c r="V2" s="65" t="s">
        <v>31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 t="s">
        <v>28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51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51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15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</row>
    <row r="286" spans="1:23" ht="10.199999999999999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</row>
    <row r="287" spans="1:23" ht="10.199999999999999" x14ac:dyDescent="0.2">
      <c r="B287" s="23" t="s">
        <v>51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51</v>
      </c>
    </row>
    <row r="288" spans="1:23" ht="10.199999999999999" x14ac:dyDescent="0.2">
      <c r="B288" s="23" t="s">
        <v>100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100</v>
      </c>
    </row>
    <row r="289" spans="1:23" ht="10.199999999999999" x14ac:dyDescent="0.2">
      <c r="B289" s="23" t="s">
        <v>101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101</v>
      </c>
    </row>
    <row r="290" spans="1:23" ht="10.199999999999999" x14ac:dyDescent="0.2">
      <c r="B290" s="23" t="s">
        <v>102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102</v>
      </c>
    </row>
    <row r="291" spans="1:23" ht="10.199999999999999" x14ac:dyDescent="0.2">
      <c r="B291" s="23" t="s">
        <v>103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103</v>
      </c>
    </row>
    <row r="292" spans="1:23" ht="10.199999999999999" x14ac:dyDescent="0.2">
      <c r="A292" s="39">
        <v>2019</v>
      </c>
      <c r="B292" s="23" t="s">
        <v>104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105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105</v>
      </c>
    </row>
    <row r="294" spans="1:23" ht="10.199999999999999" x14ac:dyDescent="0.2">
      <c r="B294" s="23" t="s">
        <v>106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108</v>
      </c>
    </row>
    <row r="295" spans="1:23" ht="10.199999999999999" x14ac:dyDescent="0.2">
      <c r="B295" s="23" t="s">
        <v>107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109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110</v>
      </c>
    </row>
    <row r="297" spans="1:23" ht="10.199999999999999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111</v>
      </c>
    </row>
    <row r="298" spans="1:23" ht="10.199999999999999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112</v>
      </c>
    </row>
    <row r="299" spans="1:23" ht="10.199999999999999" x14ac:dyDescent="0.2">
      <c r="B299" s="23" t="s">
        <v>51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113</v>
      </c>
    </row>
    <row r="300" spans="1:23" ht="10.199999999999999" x14ac:dyDescent="0.2">
      <c r="B300" s="23" t="s">
        <v>100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114</v>
      </c>
    </row>
    <row r="301" spans="1:23" ht="10.199999999999999" x14ac:dyDescent="0.2">
      <c r="B301" s="23" t="s">
        <v>101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115</v>
      </c>
    </row>
    <row r="302" spans="1:23" ht="10.199999999999999" x14ac:dyDescent="0.2">
      <c r="B302" s="23" t="s">
        <v>102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116</v>
      </c>
    </row>
    <row r="303" spans="1:23" ht="10.199999999999999" x14ac:dyDescent="0.2">
      <c r="B303" s="23" t="s">
        <v>103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117</v>
      </c>
    </row>
    <row r="304" spans="1:23" ht="10.199999999999999" x14ac:dyDescent="0.2">
      <c r="A304" s="5">
        <v>2020</v>
      </c>
      <c r="B304" s="23" t="s">
        <v>104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118</v>
      </c>
    </row>
    <row r="305" spans="1:23" ht="10.199999999999999" x14ac:dyDescent="0.2">
      <c r="B305" s="23" t="s">
        <v>105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119</v>
      </c>
    </row>
    <row r="306" spans="1:23" ht="10.199999999999999" x14ac:dyDescent="0.2">
      <c r="B306" s="23" t="s">
        <v>106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108</v>
      </c>
    </row>
    <row r="307" spans="1:23" ht="10.199999999999999" x14ac:dyDescent="0.2">
      <c r="B307" s="23" t="s">
        <v>107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109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110</v>
      </c>
    </row>
    <row r="309" spans="1:23" ht="10.199999999999999" x14ac:dyDescent="0.2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111</v>
      </c>
    </row>
    <row r="310" spans="1:23" ht="10.199999999999999" x14ac:dyDescent="0.2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112</v>
      </c>
    </row>
    <row r="311" spans="1:23" ht="10.199999999999999" x14ac:dyDescent="0.2">
      <c r="B311" s="23" t="s">
        <v>51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113</v>
      </c>
    </row>
    <row r="312" spans="1:23" ht="10.199999999999999" x14ac:dyDescent="0.2">
      <c r="B312" s="23" t="s">
        <v>100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114</v>
      </c>
    </row>
    <row r="313" spans="1:23" ht="10.199999999999999" x14ac:dyDescent="0.2">
      <c r="B313" s="23" t="s">
        <v>101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115</v>
      </c>
    </row>
    <row r="314" spans="1:23" ht="10.199999999999999" x14ac:dyDescent="0.2">
      <c r="B314" s="23" t="s">
        <v>102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116</v>
      </c>
    </row>
    <row r="315" spans="1:23" ht="10.199999999999999" x14ac:dyDescent="0.2">
      <c r="B315" s="23" t="s">
        <v>103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117</v>
      </c>
    </row>
    <row r="316" spans="1:23" ht="10.199999999999999" x14ac:dyDescent="0.2">
      <c r="A316" s="5">
        <v>2021</v>
      </c>
      <c r="B316" s="23" t="s">
        <v>104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118</v>
      </c>
    </row>
    <row r="317" spans="1:23" ht="10.199999999999999" x14ac:dyDescent="0.2">
      <c r="B317" s="23" t="s">
        <v>105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119</v>
      </c>
    </row>
    <row r="318" spans="1:23" ht="10.199999999999999" x14ac:dyDescent="0.2">
      <c r="B318" s="23" t="s">
        <v>106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108</v>
      </c>
    </row>
    <row r="319" spans="1:23" ht="10.199999999999999" x14ac:dyDescent="0.2">
      <c r="B319" s="23" t="s">
        <v>107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109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110</v>
      </c>
    </row>
    <row r="321" spans="1:26" ht="10.199999999999999" x14ac:dyDescent="0.2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111</v>
      </c>
    </row>
    <row r="322" spans="1:26" ht="10.199999999999999" x14ac:dyDescent="0.2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112</v>
      </c>
    </row>
    <row r="323" spans="1:26" ht="10.199999999999999" x14ac:dyDescent="0.2">
      <c r="B323" s="23" t="s">
        <v>51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113</v>
      </c>
    </row>
    <row r="324" spans="1:26" ht="10.199999999999999" x14ac:dyDescent="0.2">
      <c r="B324" s="23" t="s">
        <v>100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114</v>
      </c>
    </row>
    <row r="325" spans="1:26" ht="10.199999999999999" x14ac:dyDescent="0.2">
      <c r="B325" s="23" t="s">
        <v>101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115</v>
      </c>
    </row>
    <row r="326" spans="1:26" ht="10.199999999999999" x14ac:dyDescent="0.2">
      <c r="B326" s="23" t="s">
        <v>102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116</v>
      </c>
    </row>
    <row r="327" spans="1:26" ht="10.199999999999999" x14ac:dyDescent="0.2">
      <c r="B327" s="23" t="s">
        <v>103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117</v>
      </c>
    </row>
    <row r="328" spans="1:26" ht="10.199999999999999" x14ac:dyDescent="0.2">
      <c r="A328" s="5">
        <v>2022</v>
      </c>
      <c r="B328" s="23" t="s">
        <v>104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118</v>
      </c>
    </row>
    <row r="329" spans="1:26" ht="10.199999999999999" x14ac:dyDescent="0.2">
      <c r="B329" s="23" t="s">
        <v>105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119</v>
      </c>
    </row>
    <row r="330" spans="1:26" ht="10.199999999999999" x14ac:dyDescent="0.2">
      <c r="B330" s="23" t="s">
        <v>106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108</v>
      </c>
    </row>
    <row r="331" spans="1:26" ht="14.4" x14ac:dyDescent="0.3">
      <c r="B331" s="23" t="s">
        <v>107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109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110</v>
      </c>
      <c r="Z332" s="135"/>
    </row>
    <row r="333" spans="1:26" ht="14.4" x14ac:dyDescent="0.3">
      <c r="B333" s="23" t="s">
        <v>33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111</v>
      </c>
      <c r="Z333" s="135"/>
    </row>
    <row r="334" spans="1:26" ht="14.4" x14ac:dyDescent="0.3">
      <c r="B334" s="23" t="s">
        <v>34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112</v>
      </c>
      <c r="Z334" s="135"/>
    </row>
    <row r="335" spans="1:26" ht="14.4" x14ac:dyDescent="0.3">
      <c r="B335" s="23" t="s">
        <v>51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113</v>
      </c>
      <c r="Z335" s="135"/>
    </row>
    <row r="336" spans="1:26" ht="14.4" x14ac:dyDescent="0.3">
      <c r="B336" s="23" t="s">
        <v>100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114</v>
      </c>
      <c r="Z336" s="135"/>
    </row>
    <row r="337" spans="1:26" ht="14.4" x14ac:dyDescent="0.3">
      <c r="B337" s="23" t="s">
        <v>101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115</v>
      </c>
      <c r="Z337" s="135"/>
    </row>
    <row r="338" spans="1:26" ht="14.4" x14ac:dyDescent="0.3">
      <c r="B338" s="23" t="s">
        <v>102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116</v>
      </c>
      <c r="Z338" s="135"/>
    </row>
    <row r="339" spans="1:26" ht="14.4" x14ac:dyDescent="0.3">
      <c r="B339" s="23" t="s">
        <v>103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117</v>
      </c>
      <c r="Z339" s="135"/>
    </row>
    <row r="340" spans="1:26" ht="14.4" x14ac:dyDescent="0.3">
      <c r="A340" s="5">
        <v>2023</v>
      </c>
      <c r="B340" s="23" t="s">
        <v>104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118</v>
      </c>
      <c r="Z340" s="135"/>
    </row>
    <row r="341" spans="1:26" ht="14.4" x14ac:dyDescent="0.3">
      <c r="B341" s="23" t="s">
        <v>105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119</v>
      </c>
      <c r="Z341" s="135"/>
    </row>
    <row r="342" spans="1:26" ht="14.4" x14ac:dyDescent="0.3">
      <c r="B342" s="23" t="s">
        <v>106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108</v>
      </c>
      <c r="Z342" s="135"/>
    </row>
    <row r="343" spans="1:26" ht="14.4" x14ac:dyDescent="0.3">
      <c r="B343" s="23" t="s">
        <v>107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109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110</v>
      </c>
      <c r="Z344" s="137"/>
    </row>
    <row r="345" spans="1:26" ht="14.4" x14ac:dyDescent="0.3">
      <c r="B345" s="23" t="s">
        <v>33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111</v>
      </c>
      <c r="Z345" s="135"/>
    </row>
    <row r="346" spans="1:26" ht="14.4" x14ac:dyDescent="0.3">
      <c r="B346" s="23" t="s">
        <v>34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112</v>
      </c>
      <c r="Z346" s="137"/>
    </row>
    <row r="347" spans="1:26" ht="14.4" x14ac:dyDescent="0.3">
      <c r="B347" s="23" t="s">
        <v>51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113</v>
      </c>
      <c r="Z347" s="139"/>
    </row>
    <row r="348" spans="1:26" ht="14.4" x14ac:dyDescent="0.3">
      <c r="B348" s="23" t="s">
        <v>100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114</v>
      </c>
      <c r="Z348" s="151"/>
    </row>
    <row r="349" spans="1:26" ht="14.4" x14ac:dyDescent="0.3">
      <c r="B349" s="23" t="s">
        <v>101</v>
      </c>
      <c r="C349" s="54">
        <v>647.02750175865492</v>
      </c>
      <c r="D349" s="54">
        <v>529.55793245001234</v>
      </c>
      <c r="E349" s="54">
        <v>515.43983581084967</v>
      </c>
      <c r="F349" s="54">
        <v>658.99947298892346</v>
      </c>
      <c r="G349" s="54">
        <v>798.0066195302951</v>
      </c>
      <c r="H349" s="54">
        <v>788.07228355366749</v>
      </c>
      <c r="I349" s="54">
        <v>410.33366445680576</v>
      </c>
      <c r="J349" s="54">
        <v>524.4596295542982</v>
      </c>
      <c r="K349" s="54">
        <v>525.95327361124987</v>
      </c>
      <c r="L349" s="54">
        <v>463.23016786557196</v>
      </c>
      <c r="M349" s="54">
        <v>487.28964959816</v>
      </c>
      <c r="N349" s="54">
        <v>611.21857921174808</v>
      </c>
      <c r="O349" s="54">
        <v>239.02281122920843</v>
      </c>
      <c r="P349" s="54">
        <v>353.29372673287435</v>
      </c>
      <c r="Q349" s="54">
        <v>473.39462730543636</v>
      </c>
      <c r="R349" s="54">
        <v>431.48499215902388</v>
      </c>
      <c r="S349" s="54">
        <v>487.22903988512257</v>
      </c>
      <c r="T349" s="106">
        <v>1.813623337896189</v>
      </c>
      <c r="U349" s="106">
        <v>29.285955978038231</v>
      </c>
      <c r="V349" s="106">
        <v>24.758952078054904</v>
      </c>
      <c r="W349" s="49" t="s">
        <v>115</v>
      </c>
      <c r="Z349" s="157"/>
    </row>
    <row r="350" spans="1:26" ht="14.4" x14ac:dyDescent="0.3">
      <c r="B350" s="23" t="s">
        <v>102</v>
      </c>
      <c r="C350" s="54">
        <v>661.42849422051233</v>
      </c>
      <c r="D350" s="54">
        <v>539.82853010993017</v>
      </c>
      <c r="E350" s="54">
        <v>525.62393653062009</v>
      </c>
      <c r="F350" s="54">
        <v>673.46944246567102</v>
      </c>
      <c r="G350" s="54">
        <v>818.33795665345667</v>
      </c>
      <c r="H350" s="54">
        <v>808.04969289662188</v>
      </c>
      <c r="I350" s="54">
        <v>415.26456262307124</v>
      </c>
      <c r="J350" s="54">
        <v>531.56128453178826</v>
      </c>
      <c r="K350" s="54">
        <v>537.26024519139332</v>
      </c>
      <c r="L350" s="54">
        <v>468.91921487409786</v>
      </c>
      <c r="M350" s="54">
        <v>497.5672876905557</v>
      </c>
      <c r="N350" s="54">
        <v>622.93677949622975</v>
      </c>
      <c r="O350" s="54">
        <v>240.3985977959469</v>
      </c>
      <c r="P350" s="54">
        <v>356.36456274374893</v>
      </c>
      <c r="Q350" s="54">
        <v>478.83788269196179</v>
      </c>
      <c r="R350" s="54">
        <v>438.23605275981168</v>
      </c>
      <c r="S350" s="54">
        <v>494.28092608870372</v>
      </c>
      <c r="T350" s="106">
        <v>2.2257156647460477</v>
      </c>
      <c r="U350" s="106">
        <v>30.214640209014078</v>
      </c>
      <c r="V350" s="106">
        <v>25.453918228409506</v>
      </c>
      <c r="W350" s="49" t="s">
        <v>116</v>
      </c>
      <c r="Z350" s="157"/>
    </row>
    <row r="351" spans="1:26" ht="14.4" x14ac:dyDescent="0.3">
      <c r="B351" s="23" t="s">
        <v>103</v>
      </c>
      <c r="C351" s="54">
        <v>677.40224276060439</v>
      </c>
      <c r="D351" s="54">
        <v>551.062472616533</v>
      </c>
      <c r="E351" s="54">
        <v>537.11195645091175</v>
      </c>
      <c r="F351" s="54">
        <v>688.17438170116225</v>
      </c>
      <c r="G351" s="54">
        <v>841.66479423632074</v>
      </c>
      <c r="H351" s="54">
        <v>830.91050171377731</v>
      </c>
      <c r="I351" s="54">
        <v>420.26048621449672</v>
      </c>
      <c r="J351" s="54">
        <v>539.71516604482213</v>
      </c>
      <c r="K351" s="54">
        <v>550.12889046066107</v>
      </c>
      <c r="L351" s="54">
        <v>477.41574925587554</v>
      </c>
      <c r="M351" s="54">
        <v>505.23945126831376</v>
      </c>
      <c r="N351" s="54">
        <v>632.32520072241925</v>
      </c>
      <c r="O351" s="54">
        <v>241.2440892316958</v>
      </c>
      <c r="P351" s="54">
        <v>358.23742759529279</v>
      </c>
      <c r="Q351" s="54">
        <v>481.8931209302765</v>
      </c>
      <c r="R351" s="54">
        <v>446.21104804636207</v>
      </c>
      <c r="S351" s="54">
        <v>500.57000224539695</v>
      </c>
      <c r="T351" s="106">
        <v>2.4150378581613694</v>
      </c>
      <c r="U351" s="106">
        <v>30.995974323026331</v>
      </c>
      <c r="V351" s="106">
        <v>26.215203484798295</v>
      </c>
      <c r="W351" s="49" t="s">
        <v>117</v>
      </c>
      <c r="Z351" s="157"/>
    </row>
    <row r="352" spans="1:26" ht="14.4" x14ac:dyDescent="0.3">
      <c r="B352" s="23" t="s">
        <v>104</v>
      </c>
      <c r="C352" s="54">
        <v>695.82143049114973</v>
      </c>
      <c r="D352" s="54">
        <v>563.9793181522009</v>
      </c>
      <c r="E352" s="54">
        <v>550.39690111321636</v>
      </c>
      <c r="F352" s="54">
        <v>708.85634665732221</v>
      </c>
      <c r="G352" s="54">
        <v>869.56025410411337</v>
      </c>
      <c r="H352" s="54">
        <v>858.26702875456817</v>
      </c>
      <c r="I352" s="54">
        <v>429.05218519447908</v>
      </c>
      <c r="J352" s="54">
        <v>547.72169742371011</v>
      </c>
      <c r="K352" s="54">
        <v>563.24000415194712</v>
      </c>
      <c r="L352" s="54">
        <v>484.20278448643165</v>
      </c>
      <c r="M352" s="54">
        <v>517.1185645868685</v>
      </c>
      <c r="N352" s="54">
        <v>641.78625827477958</v>
      </c>
      <c r="O352" s="54">
        <v>241.66804628361388</v>
      </c>
      <c r="P352" s="54">
        <v>359.60506854397266</v>
      </c>
      <c r="Q352" s="54">
        <v>488.20400860852618</v>
      </c>
      <c r="R352" s="54">
        <v>453.25792779743591</v>
      </c>
      <c r="S352" s="54">
        <v>507.76891523687186</v>
      </c>
      <c r="T352" s="106">
        <v>2.7190916368215596</v>
      </c>
      <c r="U352" s="106">
        <v>31.950334671395154</v>
      </c>
      <c r="V352" s="106">
        <v>27.011724333060755</v>
      </c>
      <c r="W352" s="49" t="s">
        <v>118</v>
      </c>
      <c r="Z352" s="157"/>
    </row>
    <row r="353" spans="1:26" ht="14.4" x14ac:dyDescent="0.3">
      <c r="B353" s="23" t="s">
        <v>105</v>
      </c>
      <c r="C353" s="54">
        <v>717.84553935200972</v>
      </c>
      <c r="D353" s="54">
        <v>573.85756542679746</v>
      </c>
      <c r="E353" s="54">
        <v>559.91267997992827</v>
      </c>
      <c r="F353" s="54">
        <v>741.90765015061061</v>
      </c>
      <c r="G353" s="54">
        <v>903.46171904211849</v>
      </c>
      <c r="H353" s="54">
        <v>891.63390913854289</v>
      </c>
      <c r="I353" s="54">
        <v>438.41235369556262</v>
      </c>
      <c r="J353" s="54">
        <v>554.78181292167403</v>
      </c>
      <c r="K353" s="54">
        <v>577.70134410328603</v>
      </c>
      <c r="L353" s="54">
        <v>494.05834895869111</v>
      </c>
      <c r="M353" s="54">
        <v>528.15932203548164</v>
      </c>
      <c r="N353" s="54">
        <v>653.87851512737643</v>
      </c>
      <c r="O353" s="54">
        <v>241.97374965722946</v>
      </c>
      <c r="P353" s="54">
        <v>363.10580768048584</v>
      </c>
      <c r="Q353" s="54">
        <v>495.15010836531911</v>
      </c>
      <c r="R353" s="54">
        <v>462.65474140184392</v>
      </c>
      <c r="S353" s="54">
        <v>518.02009016405736</v>
      </c>
      <c r="T353" s="106">
        <v>3.1651955366356077</v>
      </c>
      <c r="U353" s="106">
        <v>33.657410870841744</v>
      </c>
      <c r="V353" s="106">
        <v>27.933688588694423</v>
      </c>
      <c r="W353" s="49" t="s">
        <v>119</v>
      </c>
      <c r="Z353" s="157"/>
    </row>
    <row r="354" spans="1:26" ht="14.4" x14ac:dyDescent="0.3">
      <c r="B354" s="23" t="s">
        <v>106</v>
      </c>
      <c r="C354" s="54">
        <v>740.56596183455258</v>
      </c>
      <c r="D354" s="54">
        <v>588.22834267172914</v>
      </c>
      <c r="E354" s="54">
        <v>574.96523798305088</v>
      </c>
      <c r="F354" s="54">
        <v>777.03897793792817</v>
      </c>
      <c r="G354" s="54">
        <v>938.56065943676094</v>
      </c>
      <c r="H354" s="54">
        <v>926.09019076720756</v>
      </c>
      <c r="I354" s="54">
        <v>449.27123258862679</v>
      </c>
      <c r="J354" s="54">
        <v>561.68182654398504</v>
      </c>
      <c r="K354" s="54">
        <v>593.01303659181644</v>
      </c>
      <c r="L354" s="54">
        <v>502.0967688080699</v>
      </c>
      <c r="M354" s="54">
        <v>537.90249972218942</v>
      </c>
      <c r="N354" s="54">
        <v>667.22353822426089</v>
      </c>
      <c r="O354" s="54">
        <v>242.22342107600889</v>
      </c>
      <c r="P354" s="54">
        <v>366.25836724527164</v>
      </c>
      <c r="Q354" s="54">
        <v>501.39367177050531</v>
      </c>
      <c r="R354" s="54">
        <v>477.30292125857164</v>
      </c>
      <c r="S354" s="54">
        <v>527.16866694659211</v>
      </c>
      <c r="T354" s="106">
        <v>3.1650851383784158</v>
      </c>
      <c r="U354" s="106">
        <v>35.181547541983491</v>
      </c>
      <c r="V354" s="106">
        <v>28.959485766205773</v>
      </c>
      <c r="W354" s="49" t="s">
        <v>108</v>
      </c>
      <c r="Z354" s="157"/>
    </row>
    <row r="355" spans="1:26" ht="14.4" x14ac:dyDescent="0.3">
      <c r="B355" s="23" t="s">
        <v>107</v>
      </c>
      <c r="C355" s="54">
        <v>760.31651098492205</v>
      </c>
      <c r="D355" s="54">
        <v>603.18932695957324</v>
      </c>
      <c r="E355" s="54">
        <v>590.5224485587222</v>
      </c>
      <c r="F355" s="54">
        <v>797.71908049610772</v>
      </c>
      <c r="G355" s="54">
        <v>966.91969920041322</v>
      </c>
      <c r="H355" s="54">
        <v>954.05307704987331</v>
      </c>
      <c r="I355" s="54">
        <v>461.47884118935588</v>
      </c>
      <c r="J355" s="54">
        <v>568.08225518894437</v>
      </c>
      <c r="K355" s="54">
        <v>608.14667448816135</v>
      </c>
      <c r="L355" s="54">
        <v>512.05850701796601</v>
      </c>
      <c r="M355" s="54">
        <v>545.11357543597569</v>
      </c>
      <c r="N355" s="54">
        <v>683.51258104475494</v>
      </c>
      <c r="O355" s="54">
        <v>243.11543899591237</v>
      </c>
      <c r="P355" s="54">
        <v>369.35868310420409</v>
      </c>
      <c r="Q355" s="54">
        <v>508.69093511066842</v>
      </c>
      <c r="R355" s="54">
        <v>490.09359662791911</v>
      </c>
      <c r="S355" s="54">
        <v>536.32471620258684</v>
      </c>
      <c r="T355" s="106">
        <v>2.6669534070189655</v>
      </c>
      <c r="U355" s="106">
        <v>36.002288746691022</v>
      </c>
      <c r="V355" s="106">
        <v>30.020749069753805</v>
      </c>
      <c r="W355" s="49" t="s">
        <v>109</v>
      </c>
      <c r="Z355" s="157"/>
    </row>
    <row r="356" spans="1:26" ht="14.4" x14ac:dyDescent="0.3">
      <c r="B356" s="23" t="s">
        <v>10</v>
      </c>
      <c r="C356" s="54">
        <v>778.18271721547944</v>
      </c>
      <c r="D356" s="54">
        <v>613.50175699350143</v>
      </c>
      <c r="E356" s="54">
        <v>600.01633936140433</v>
      </c>
      <c r="F356" s="54">
        <v>815.51849799906756</v>
      </c>
      <c r="G356" s="54">
        <v>991.41617570391327</v>
      </c>
      <c r="H356" s="54">
        <v>978.276890017185</v>
      </c>
      <c r="I356" s="54">
        <v>471.12598753529028</v>
      </c>
      <c r="J356" s="54">
        <v>576.62457665381339</v>
      </c>
      <c r="K356" s="54">
        <v>622.23989471291316</v>
      </c>
      <c r="L356" s="54">
        <v>519.95037079435588</v>
      </c>
      <c r="M356" s="54">
        <v>552.57603431595317</v>
      </c>
      <c r="N356" s="54">
        <v>701.28075634212598</v>
      </c>
      <c r="O356" s="54">
        <v>243.78395610465543</v>
      </c>
      <c r="P356" s="54">
        <v>371.52750135394081</v>
      </c>
      <c r="Q356" s="54">
        <v>516.39994034371875</v>
      </c>
      <c r="R356" s="54">
        <v>502.30886401141845</v>
      </c>
      <c r="S356" s="54">
        <v>546.85664149214278</v>
      </c>
      <c r="T356" s="106">
        <v>2.349837991471901</v>
      </c>
      <c r="U356" s="106">
        <v>36.344937062849056</v>
      </c>
      <c r="V356" s="106">
        <v>31.071123471095234</v>
      </c>
      <c r="W356" s="49" t="s">
        <v>110</v>
      </c>
      <c r="Z356" s="157"/>
    </row>
    <row r="357" spans="1:26" ht="14.4" x14ac:dyDescent="0.3">
      <c r="B357" s="23" t="s">
        <v>33</v>
      </c>
      <c r="C357" s="54">
        <v>797.34926113153256</v>
      </c>
      <c r="D357" s="54">
        <v>627.31941864957105</v>
      </c>
      <c r="E357" s="54">
        <v>614.19810095814739</v>
      </c>
      <c r="F357" s="54">
        <v>841.86779018729374</v>
      </c>
      <c r="G357" s="54">
        <v>1018.3435643238786</v>
      </c>
      <c r="H357" s="54">
        <v>1004.7661924550614</v>
      </c>
      <c r="I357" s="54">
        <v>481.55482871924426</v>
      </c>
      <c r="J357" s="54">
        <v>584.46293784691511</v>
      </c>
      <c r="K357" s="54">
        <v>637.19958146173792</v>
      </c>
      <c r="L357" s="54">
        <v>528.69977181469858</v>
      </c>
      <c r="M357" s="54">
        <v>560.01964725273081</v>
      </c>
      <c r="N357" s="54">
        <v>718.9326122883034</v>
      </c>
      <c r="O357" s="54">
        <v>244.02780637902731</v>
      </c>
      <c r="P357" s="54">
        <v>375.11845511716695</v>
      </c>
      <c r="Q357" s="54">
        <v>523.24549644774356</v>
      </c>
      <c r="R357" s="54">
        <v>517.2512618357257</v>
      </c>
      <c r="S357" s="54">
        <v>558.29846558642328</v>
      </c>
      <c r="T357" s="102">
        <f>C357/C356*100-100</f>
        <v>2.4629876110119113</v>
      </c>
      <c r="U357" s="102">
        <v>36.554081249329329</v>
      </c>
      <c r="V357" s="102">
        <v>32.080509838601188</v>
      </c>
      <c r="W357" s="49" t="s">
        <v>111</v>
      </c>
      <c r="Z357" s="157"/>
    </row>
    <row r="358" spans="1:26" ht="14.4" x14ac:dyDescent="0.3">
      <c r="B358" s="23" t="s">
        <v>34</v>
      </c>
      <c r="C358" s="54">
        <v>816.96700076958814</v>
      </c>
      <c r="D358" s="54">
        <v>641.99257188582897</v>
      </c>
      <c r="E358" s="54">
        <v>629.39878154200403</v>
      </c>
      <c r="F358" s="54">
        <v>870.24947281028392</v>
      </c>
      <c r="G358" s="54">
        <v>1045.6673218083342</v>
      </c>
      <c r="H358" s="54">
        <v>1031.7398334179522</v>
      </c>
      <c r="I358" s="54">
        <v>493.80507053487543</v>
      </c>
      <c r="J358" s="54">
        <v>595.01746796863915</v>
      </c>
      <c r="K358" s="54">
        <v>650.93373010183416</v>
      </c>
      <c r="L358" s="54">
        <v>539.00530028675632</v>
      </c>
      <c r="M358" s="54">
        <v>570.37117259630429</v>
      </c>
      <c r="N358" s="54">
        <v>738.06694213950595</v>
      </c>
      <c r="O358" s="54">
        <v>244.3607424532556</v>
      </c>
      <c r="P358" s="54">
        <v>378.46195301755841</v>
      </c>
      <c r="Q358" s="54">
        <v>530.61820186684884</v>
      </c>
      <c r="R358" s="54">
        <v>528.93933243378115</v>
      </c>
      <c r="S358" s="54">
        <v>570.26100694823992</v>
      </c>
      <c r="T358" s="102">
        <v>2.460369701756008</v>
      </c>
      <c r="U358" s="102">
        <v>35.768123331336909</v>
      </c>
      <c r="V358" s="102">
        <v>32.889923007010935</v>
      </c>
      <c r="W358" s="49" t="s">
        <v>112</v>
      </c>
      <c r="Z358" s="157"/>
    </row>
    <row r="359" spans="1:26" ht="14.4" x14ac:dyDescent="0.3">
      <c r="B359" s="23" t="s">
        <v>51</v>
      </c>
      <c r="C359" s="54">
        <v>836.46286094595587</v>
      </c>
      <c r="D359" s="54">
        <v>655.69114708004554</v>
      </c>
      <c r="E359" s="54">
        <v>642.97615809131037</v>
      </c>
      <c r="F359" s="54">
        <v>894.72208644614875</v>
      </c>
      <c r="G359" s="54">
        <v>1072.6073719306767</v>
      </c>
      <c r="H359" s="54">
        <v>1058.347109011989</v>
      </c>
      <c r="I359" s="54">
        <v>506.81818429589924</v>
      </c>
      <c r="J359" s="54">
        <v>604.69826861538058</v>
      </c>
      <c r="K359" s="54">
        <v>663.8639686203793</v>
      </c>
      <c r="L359" s="54">
        <v>549.47819410047862</v>
      </c>
      <c r="M359" s="54">
        <v>579.69375770441491</v>
      </c>
      <c r="N359" s="54">
        <v>760.24874684940164</v>
      </c>
      <c r="O359" s="54">
        <v>244.63345050234614</v>
      </c>
      <c r="P359" s="54">
        <v>381.02188458729609</v>
      </c>
      <c r="Q359" s="54">
        <v>538.24255119781515</v>
      </c>
      <c r="R359" s="54">
        <v>545.2849563499326</v>
      </c>
      <c r="S359" s="54">
        <v>581.1959573103386</v>
      </c>
      <c r="T359" s="102">
        <v>2.3863705826554309</v>
      </c>
      <c r="U359" s="102">
        <v>34.575576721901683</v>
      </c>
      <c r="V359" s="102">
        <v>33.435061144950993</v>
      </c>
      <c r="W359" s="49" t="s">
        <v>113</v>
      </c>
      <c r="Z359" s="157"/>
    </row>
    <row r="360" spans="1:26" ht="14.4" x14ac:dyDescent="0.3">
      <c r="B360" s="23" t="s">
        <v>100</v>
      </c>
      <c r="C360" s="54">
        <v>858.77770440420022</v>
      </c>
      <c r="D360" s="54">
        <v>669.02913780040001</v>
      </c>
      <c r="E360" s="54">
        <v>654.1611179405561</v>
      </c>
      <c r="F360" s="54">
        <v>929.09580349778071</v>
      </c>
      <c r="G360" s="54">
        <v>1102.610358752768</v>
      </c>
      <c r="H360" s="54">
        <v>1087.9604500000439</v>
      </c>
      <c r="I360" s="54">
        <v>520.62905894620826</v>
      </c>
      <c r="J360" s="54">
        <v>615.19580286019766</v>
      </c>
      <c r="K360" s="54">
        <v>680.1893503455932</v>
      </c>
      <c r="L360" s="54">
        <v>563.10810043390791</v>
      </c>
      <c r="M360" s="54">
        <v>589.66071264779339</v>
      </c>
      <c r="N360" s="54">
        <v>784.74506774851102</v>
      </c>
      <c r="O360" s="54">
        <v>245.05731086492881</v>
      </c>
      <c r="P360" s="54">
        <v>385.21011569483943</v>
      </c>
      <c r="Q360" s="54">
        <v>550.1258353831056</v>
      </c>
      <c r="R360" s="54">
        <v>564.18701078727395</v>
      </c>
      <c r="S360" s="54">
        <v>595.72560603712145</v>
      </c>
      <c r="T360" s="102">
        <v>2.6677626108836989</v>
      </c>
      <c r="U360" s="102">
        <v>35.133776368915846</v>
      </c>
      <c r="V360" s="102">
        <v>33.946099042880547</v>
      </c>
      <c r="W360" s="49" t="s">
        <v>114</v>
      </c>
      <c r="Z360" s="157"/>
    </row>
    <row r="361" spans="1:26" ht="14.4" x14ac:dyDescent="0.3">
      <c r="B361" s="23" t="s">
        <v>101</v>
      </c>
      <c r="C361" s="54">
        <v>882.39938292021668</v>
      </c>
      <c r="D361" s="54">
        <v>686.52261458789974</v>
      </c>
      <c r="E361" s="54">
        <v>671.40768288564448</v>
      </c>
      <c r="F361" s="54">
        <v>960.88952078121315</v>
      </c>
      <c r="G361" s="54">
        <v>1136.5388025829586</v>
      </c>
      <c r="H361" s="54">
        <v>1121.3931861687468</v>
      </c>
      <c r="I361" s="54">
        <v>534.34128713365908</v>
      </c>
      <c r="J361" s="54">
        <v>625.80119605014409</v>
      </c>
      <c r="K361" s="54">
        <v>693.53894863465655</v>
      </c>
      <c r="L361" s="54">
        <v>575.08655904059424</v>
      </c>
      <c r="M361" s="54">
        <v>600.5097156260091</v>
      </c>
      <c r="N361" s="54">
        <v>809.72673119470653</v>
      </c>
      <c r="O361" s="54">
        <v>246.13737070416886</v>
      </c>
      <c r="P361" s="54">
        <v>388.89256817565172</v>
      </c>
      <c r="Q361" s="54">
        <v>561.85671740177327</v>
      </c>
      <c r="R361" s="54">
        <v>585.02183475324296</v>
      </c>
      <c r="S361" s="54">
        <v>609.9147504014536</v>
      </c>
      <c r="T361" s="102">
        <v>2.7506161833119194</v>
      </c>
      <c r="U361" s="102">
        <v>36.377415260063685</v>
      </c>
      <c r="V361" s="102">
        <v>34.515655318306273</v>
      </c>
      <c r="W361" s="49" t="s">
        <v>115</v>
      </c>
      <c r="Z361" s="157"/>
    </row>
    <row r="362" spans="1:26" ht="14.4" x14ac:dyDescent="0.3">
      <c r="A362" s="155"/>
      <c r="B362" s="23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106"/>
      <c r="U362" s="106"/>
      <c r="V362" s="137"/>
      <c r="W362" s="137"/>
      <c r="Z362" s="137"/>
    </row>
    <row r="363" spans="1:26" ht="14.4" x14ac:dyDescent="0.3">
      <c r="A363" s="155"/>
      <c r="U363" s="106"/>
      <c r="V363" s="131"/>
      <c r="W363" s="123"/>
      <c r="X363" s="66"/>
      <c r="Z363" s="135"/>
    </row>
    <row r="364" spans="1:26" ht="14.4" x14ac:dyDescent="0.3">
      <c r="A364" s="155"/>
      <c r="V364" s="131"/>
      <c r="W364" s="123"/>
      <c r="X364" s="66"/>
      <c r="Y364" s="116"/>
      <c r="Z364" s="135"/>
    </row>
    <row r="365" spans="1:26" ht="14.4" x14ac:dyDescent="0.3">
      <c r="A365" s="155"/>
      <c r="V365" s="131"/>
      <c r="W365" s="123"/>
      <c r="X365" s="66"/>
      <c r="Y365" s="116"/>
      <c r="Z365" s="135"/>
    </row>
    <row r="366" spans="1:26" ht="14.4" x14ac:dyDescent="0.3">
      <c r="A366" s="155"/>
      <c r="V366" s="131"/>
      <c r="W366" s="123"/>
      <c r="X366" s="66"/>
      <c r="Y366" s="116"/>
    </row>
    <row r="367" spans="1:26" ht="14.4" x14ac:dyDescent="0.3">
      <c r="A367" s="155"/>
      <c r="V367" s="131"/>
      <c r="W367" s="123"/>
      <c r="X367" s="66"/>
    </row>
    <row r="368" spans="1:26" ht="14.4" x14ac:dyDescent="0.3">
      <c r="A368" s="155"/>
      <c r="V368" s="131"/>
      <c r="W368" s="123"/>
      <c r="X368" s="66"/>
    </row>
    <row r="369" spans="1:24" ht="14.4" x14ac:dyDescent="0.3">
      <c r="A369" s="155"/>
      <c r="V369" s="131"/>
      <c r="W369" s="123"/>
      <c r="X369" s="66"/>
    </row>
    <row r="370" spans="1:24" ht="14.4" x14ac:dyDescent="0.3">
      <c r="A370" s="155"/>
      <c r="V370" s="131"/>
      <c r="W370" s="123"/>
      <c r="X370" s="66"/>
    </row>
    <row r="371" spans="1:24" ht="14.4" x14ac:dyDescent="0.3">
      <c r="A371" s="155"/>
      <c r="V371" s="131"/>
      <c r="W371" s="123"/>
      <c r="X371" s="66"/>
    </row>
    <row r="372" spans="1:24" ht="14.4" x14ac:dyDescent="0.3">
      <c r="A372" s="155"/>
      <c r="V372" s="131"/>
      <c r="W372" s="123"/>
      <c r="X372" s="66"/>
    </row>
    <row r="373" spans="1:24" ht="14.4" x14ac:dyDescent="0.3">
      <c r="A373" s="155"/>
      <c r="V373" s="131"/>
      <c r="W373" s="123"/>
      <c r="X373" s="66"/>
    </row>
    <row r="374" spans="1:24" ht="14.4" x14ac:dyDescent="0.3">
      <c r="A374" s="155"/>
      <c r="V374" s="131"/>
      <c r="W374" s="123"/>
      <c r="X374" s="66"/>
    </row>
    <row r="375" spans="1:24" ht="14.4" x14ac:dyDescent="0.3">
      <c r="A375" s="155"/>
      <c r="V375" s="131"/>
      <c r="W375" s="123"/>
      <c r="X375" s="66"/>
    </row>
    <row r="376" spans="1:24" ht="14.4" x14ac:dyDescent="0.3">
      <c r="A376" s="155"/>
      <c r="V376" s="131"/>
      <c r="W376" s="123"/>
      <c r="X376" s="66"/>
    </row>
    <row r="377" spans="1:24" ht="14.4" x14ac:dyDescent="0.3">
      <c r="A377" s="155"/>
      <c r="V377" s="131"/>
      <c r="W377" s="123"/>
      <c r="X377" s="66"/>
    </row>
    <row r="378" spans="1:24" ht="14.4" x14ac:dyDescent="0.3">
      <c r="A378" s="155"/>
      <c r="V378" s="131"/>
      <c r="W378" s="123"/>
      <c r="X378" s="66"/>
    </row>
    <row r="379" spans="1:24" x14ac:dyDescent="0.25">
      <c r="W379"/>
      <c r="X379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35BC-D062-4417-92C6-0DB3BBACB47E}">
  <sheetPr codeName="Sheet5"/>
  <dimension ref="A1:AE401"/>
  <sheetViews>
    <sheetView zoomScale="130" zoomScaleNormal="130" workbookViewId="0">
      <pane xSplit="2" ySplit="4" topLeftCell="C359" activePane="bottomRight" state="frozen"/>
      <selection activeCell="J222" sqref="J222"/>
      <selection pane="topRight" activeCell="J222" sqref="J222"/>
      <selection pane="bottomLeft" activeCell="J222" sqref="J222"/>
      <selection pane="bottomRight" activeCell="X361" sqref="X361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93</v>
      </c>
      <c r="G2" s="70" t="s">
        <v>1</v>
      </c>
      <c r="H2" s="70" t="s">
        <v>42</v>
      </c>
      <c r="I2" s="71" t="s">
        <v>44</v>
      </c>
      <c r="J2" s="70" t="s">
        <v>2</v>
      </c>
      <c r="K2" s="70" t="s">
        <v>43</v>
      </c>
      <c r="L2" s="70" t="s">
        <v>48</v>
      </c>
      <c r="M2" s="70" t="s">
        <v>38</v>
      </c>
      <c r="N2" s="70" t="s">
        <v>3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17</v>
      </c>
      <c r="U2" s="72" t="s">
        <v>18</v>
      </c>
      <c r="V2" s="72" t="s">
        <v>31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81" t="s">
        <v>28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51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5">
      <c r="B288" s="23" t="s">
        <v>51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51</v>
      </c>
      <c r="AD288" s="66"/>
      <c r="AE288" s="66"/>
    </row>
    <row r="289" spans="1:31" x14ac:dyDescent="0.25">
      <c r="B289" s="23" t="s">
        <v>100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100</v>
      </c>
      <c r="Y289" s="106"/>
      <c r="Z289" s="106"/>
      <c r="AA289" s="106"/>
      <c r="AD289" s="66"/>
      <c r="AE289" s="66"/>
    </row>
    <row r="290" spans="1:31" x14ac:dyDescent="0.25">
      <c r="B290" s="23" t="s">
        <v>101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101</v>
      </c>
      <c r="Y290" s="106"/>
      <c r="Z290" s="106"/>
      <c r="AA290" s="106"/>
      <c r="AD290" s="66"/>
      <c r="AE290" s="66"/>
    </row>
    <row r="291" spans="1:31" x14ac:dyDescent="0.25">
      <c r="B291" s="23" t="s">
        <v>102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102</v>
      </c>
      <c r="Y291" s="106"/>
      <c r="Z291" s="106"/>
      <c r="AA291" s="106"/>
      <c r="AD291" s="66"/>
      <c r="AE291" s="66"/>
    </row>
    <row r="292" spans="1:31" x14ac:dyDescent="0.25">
      <c r="B292" s="23" t="s">
        <v>103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103</v>
      </c>
      <c r="AD292" s="66"/>
      <c r="AE292" s="66"/>
    </row>
    <row r="293" spans="1:31" x14ac:dyDescent="0.25">
      <c r="A293" s="43">
        <v>2019</v>
      </c>
      <c r="B293" s="23" t="s">
        <v>104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105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105</v>
      </c>
      <c r="AD294" s="66"/>
      <c r="AE294" s="66"/>
    </row>
    <row r="295" spans="1:31" x14ac:dyDescent="0.25">
      <c r="A295" s="43"/>
      <c r="B295" s="23" t="s">
        <v>106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106</v>
      </c>
      <c r="AD295" s="66"/>
      <c r="AE295" s="66"/>
    </row>
    <row r="296" spans="1:31" x14ac:dyDescent="0.25">
      <c r="B296" s="23" t="s">
        <v>107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107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5">
      <c r="B300" s="23" t="s">
        <v>51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51</v>
      </c>
      <c r="AD300" s="66"/>
      <c r="AE300" s="66"/>
    </row>
    <row r="301" spans="1:31" x14ac:dyDescent="0.25">
      <c r="B301" s="23" t="s">
        <v>100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100</v>
      </c>
      <c r="AD301" s="66"/>
      <c r="AE301" s="66"/>
    </row>
    <row r="302" spans="1:31" x14ac:dyDescent="0.25">
      <c r="B302" s="23" t="s">
        <v>101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101</v>
      </c>
      <c r="AD302" s="66"/>
      <c r="AE302" s="66"/>
    </row>
    <row r="303" spans="1:31" x14ac:dyDescent="0.25">
      <c r="B303" s="23" t="s">
        <v>102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102</v>
      </c>
      <c r="AD303" s="66"/>
      <c r="AE303" s="66"/>
    </row>
    <row r="304" spans="1:31" x14ac:dyDescent="0.25">
      <c r="B304" s="23" t="s">
        <v>103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103</v>
      </c>
      <c r="AD304" s="66"/>
      <c r="AE304" s="66"/>
    </row>
    <row r="305" spans="1:31" x14ac:dyDescent="0.25">
      <c r="A305" s="5">
        <v>2020</v>
      </c>
      <c r="B305" s="23" t="s">
        <v>104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104</v>
      </c>
      <c r="AD305" s="66"/>
      <c r="AE305" s="66"/>
    </row>
    <row r="306" spans="1:31" x14ac:dyDescent="0.25">
      <c r="B306" s="23" t="s">
        <v>105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105</v>
      </c>
      <c r="AD306" s="66"/>
      <c r="AE306" s="66"/>
    </row>
    <row r="307" spans="1:31" x14ac:dyDescent="0.25">
      <c r="B307" s="23" t="s">
        <v>106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106</v>
      </c>
      <c r="AD307" s="66"/>
      <c r="AE307" s="66"/>
    </row>
    <row r="308" spans="1:31" x14ac:dyDescent="0.25">
      <c r="B308" s="23" t="s">
        <v>107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107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34</v>
      </c>
      <c r="AD311" s="66"/>
      <c r="AE311" s="66"/>
    </row>
    <row r="312" spans="1:31" x14ac:dyDescent="0.25">
      <c r="B312" s="23" t="s">
        <v>51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51</v>
      </c>
      <c r="AD312" s="66"/>
      <c r="AE312" s="66"/>
    </row>
    <row r="313" spans="1:31" x14ac:dyDescent="0.25">
      <c r="B313" s="23" t="s">
        <v>100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100</v>
      </c>
      <c r="AD313" s="66"/>
      <c r="AE313" s="66"/>
    </row>
    <row r="314" spans="1:31" x14ac:dyDescent="0.25">
      <c r="B314" s="23" t="s">
        <v>101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101</v>
      </c>
      <c r="AD314" s="66"/>
      <c r="AE314" s="66"/>
    </row>
    <row r="315" spans="1:31" x14ac:dyDescent="0.25">
      <c r="B315" s="23" t="s">
        <v>102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102</v>
      </c>
      <c r="AD315" s="66"/>
      <c r="AE315" s="66"/>
    </row>
    <row r="316" spans="1:31" x14ac:dyDescent="0.25">
      <c r="B316" s="23" t="s">
        <v>103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103</v>
      </c>
      <c r="AD316" s="66"/>
      <c r="AE316" s="66"/>
    </row>
    <row r="317" spans="1:31" x14ac:dyDescent="0.25">
      <c r="A317" s="5">
        <v>2021</v>
      </c>
      <c r="B317" s="23" t="s">
        <v>104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104</v>
      </c>
      <c r="AD317" s="66"/>
      <c r="AE317" s="66"/>
    </row>
    <row r="318" spans="1:31" x14ac:dyDescent="0.25">
      <c r="B318" s="23" t="s">
        <v>105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105</v>
      </c>
      <c r="AD318" s="66"/>
      <c r="AE318" s="66"/>
    </row>
    <row r="319" spans="1:31" x14ac:dyDescent="0.25">
      <c r="B319" s="23" t="s">
        <v>106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106</v>
      </c>
      <c r="AD319" s="66"/>
      <c r="AE319" s="66"/>
    </row>
    <row r="320" spans="1:31" x14ac:dyDescent="0.25">
      <c r="B320" s="23" t="s">
        <v>107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107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33</v>
      </c>
      <c r="AD322" s="66"/>
      <c r="AE322" s="66"/>
    </row>
    <row r="323" spans="1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34</v>
      </c>
      <c r="AD323" s="66"/>
    </row>
    <row r="324" spans="1:31" x14ac:dyDescent="0.25">
      <c r="B324" s="23" t="s">
        <v>51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51</v>
      </c>
      <c r="AD324" s="66"/>
    </row>
    <row r="325" spans="1:31" x14ac:dyDescent="0.25">
      <c r="B325" s="23" t="s">
        <v>100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100</v>
      </c>
      <c r="AD325" s="66"/>
    </row>
    <row r="326" spans="1:31" x14ac:dyDescent="0.25">
      <c r="B326" s="23" t="s">
        <v>101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101</v>
      </c>
      <c r="AD326" s="66"/>
    </row>
    <row r="327" spans="1:31" x14ac:dyDescent="0.25">
      <c r="B327" s="23" t="s">
        <v>102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102</v>
      </c>
      <c r="AD327" s="66"/>
    </row>
    <row r="328" spans="1:31" x14ac:dyDescent="0.25">
      <c r="B328" s="23" t="s">
        <v>103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103</v>
      </c>
      <c r="AD328" s="66"/>
    </row>
    <row r="329" spans="1:31" x14ac:dyDescent="0.25">
      <c r="A329" s="5">
        <v>2022</v>
      </c>
      <c r="B329" s="23" t="s">
        <v>104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104</v>
      </c>
      <c r="AD329" s="66"/>
    </row>
    <row r="330" spans="1:31" x14ac:dyDescent="0.25">
      <c r="B330" s="23" t="s">
        <v>105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105</v>
      </c>
      <c r="AD330" s="66"/>
    </row>
    <row r="331" spans="1:31" x14ac:dyDescent="0.25">
      <c r="B331" s="23" t="s">
        <v>106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106</v>
      </c>
      <c r="AD331" s="66"/>
    </row>
    <row r="332" spans="1:31" x14ac:dyDescent="0.25">
      <c r="B332" s="23" t="s">
        <v>107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107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33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33</v>
      </c>
      <c r="AD334" s="66"/>
    </row>
    <row r="335" spans="1:31" ht="14.4" x14ac:dyDescent="0.3">
      <c r="B335" s="23" t="s">
        <v>34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34</v>
      </c>
      <c r="Y335" s="134"/>
      <c r="AD335" s="66"/>
    </row>
    <row r="336" spans="1:31" ht="14.4" x14ac:dyDescent="0.3">
      <c r="B336" s="23" t="s">
        <v>51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51</v>
      </c>
      <c r="Y336" s="134"/>
      <c r="AD336" s="66"/>
    </row>
    <row r="337" spans="1:30" ht="14.4" x14ac:dyDescent="0.3">
      <c r="B337" s="23" t="s">
        <v>100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100</v>
      </c>
      <c r="Y337" s="134"/>
      <c r="AD337" s="66"/>
    </row>
    <row r="338" spans="1:30" ht="14.4" x14ac:dyDescent="0.3">
      <c r="B338" s="23" t="s">
        <v>101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101</v>
      </c>
      <c r="Y338" s="134"/>
      <c r="AD338" s="66"/>
    </row>
    <row r="339" spans="1:30" ht="14.4" x14ac:dyDescent="0.3">
      <c r="B339" s="23" t="s">
        <v>102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102</v>
      </c>
      <c r="Y339" s="134"/>
      <c r="AD339" s="66"/>
    </row>
    <row r="340" spans="1:30" ht="14.4" x14ac:dyDescent="0.3">
      <c r="B340" s="23" t="s">
        <v>103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103</v>
      </c>
      <c r="Y340" s="134"/>
      <c r="AD340" s="66"/>
    </row>
    <row r="341" spans="1:30" ht="14.4" x14ac:dyDescent="0.3">
      <c r="A341" s="5">
        <v>2023</v>
      </c>
      <c r="B341" s="23" t="s">
        <v>104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104</v>
      </c>
      <c r="Y341" s="134"/>
      <c r="AD341" s="66"/>
    </row>
    <row r="342" spans="1:30" ht="14.4" x14ac:dyDescent="0.3">
      <c r="B342" s="23" t="s">
        <v>105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105</v>
      </c>
      <c r="Y342" s="134"/>
      <c r="AD342" s="66"/>
    </row>
    <row r="343" spans="1:30" ht="14.4" x14ac:dyDescent="0.3">
      <c r="B343" s="23" t="s">
        <v>106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106</v>
      </c>
      <c r="Y343" s="134"/>
      <c r="AD343" s="66"/>
    </row>
    <row r="344" spans="1:30" ht="14.4" x14ac:dyDescent="0.3">
      <c r="B344" s="23" t="s">
        <v>107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107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33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33</v>
      </c>
      <c r="Y346" s="134"/>
      <c r="AD346" s="66"/>
    </row>
    <row r="347" spans="1:30" ht="14.4" x14ac:dyDescent="0.3">
      <c r="B347" s="23" t="s">
        <v>34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34</v>
      </c>
      <c r="Y347" s="134"/>
    </row>
    <row r="348" spans="1:30" ht="14.4" x14ac:dyDescent="0.3">
      <c r="B348" s="23" t="s">
        <v>51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51</v>
      </c>
      <c r="Y348" s="139"/>
    </row>
    <row r="349" spans="1:30" ht="14.4" x14ac:dyDescent="0.3">
      <c r="B349" s="23" t="s">
        <v>100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100</v>
      </c>
      <c r="Y349" s="151"/>
    </row>
    <row r="350" spans="1:30" ht="14.4" x14ac:dyDescent="0.3">
      <c r="A350" s="150"/>
      <c r="B350" s="23" t="s">
        <v>101</v>
      </c>
      <c r="C350" s="54">
        <v>590.40359756681642</v>
      </c>
      <c r="D350" s="54">
        <v>479.3707025040286</v>
      </c>
      <c r="E350" s="54">
        <v>469.25922510733511</v>
      </c>
      <c r="F350" s="54">
        <v>631.58445931316601</v>
      </c>
      <c r="G350" s="54">
        <v>713.21426726030336</v>
      </c>
      <c r="H350" s="54">
        <v>708.23493306358603</v>
      </c>
      <c r="I350" s="54">
        <v>400.415009445019</v>
      </c>
      <c r="J350" s="54">
        <v>474.03942612695153</v>
      </c>
      <c r="K350" s="54">
        <v>479.38270189177103</v>
      </c>
      <c r="L350" s="54">
        <v>416.94443185477087</v>
      </c>
      <c r="M350" s="54">
        <v>435.67916323287403</v>
      </c>
      <c r="N350" s="54">
        <v>463.84813430121562</v>
      </c>
      <c r="O350" s="54">
        <v>224.50717718119245</v>
      </c>
      <c r="P350" s="54">
        <v>314.19427994141461</v>
      </c>
      <c r="Q350" s="54">
        <v>427.07655566075522</v>
      </c>
      <c r="R350" s="54">
        <v>368.23386027847238</v>
      </c>
      <c r="S350" s="54">
        <v>433.64569837386824</v>
      </c>
      <c r="T350" s="106">
        <v>1.6730832551029096</v>
      </c>
      <c r="U350" s="106">
        <v>25.577487469296599</v>
      </c>
      <c r="V350" s="106">
        <v>22.225421801549942</v>
      </c>
      <c r="W350" s="23" t="s">
        <v>101</v>
      </c>
      <c r="Y350" s="139"/>
    </row>
    <row r="351" spans="1:30" ht="14.4" x14ac:dyDescent="0.3">
      <c r="A351" s="157"/>
      <c r="B351" s="23" t="s">
        <v>102</v>
      </c>
      <c r="C351" s="54">
        <v>602.1402778001991</v>
      </c>
      <c r="D351" s="54">
        <v>485.1664702400488</v>
      </c>
      <c r="E351" s="54">
        <v>474.55919247945496</v>
      </c>
      <c r="F351" s="54">
        <v>646.70943517308399</v>
      </c>
      <c r="G351" s="54">
        <v>729.64828901455485</v>
      </c>
      <c r="H351" s="54">
        <v>724.52358600744651</v>
      </c>
      <c r="I351" s="54">
        <v>404.46764602031419</v>
      </c>
      <c r="J351" s="54">
        <v>481.23400707611194</v>
      </c>
      <c r="K351" s="54">
        <v>486.48157144159927</v>
      </c>
      <c r="L351" s="54">
        <v>422.19572900716543</v>
      </c>
      <c r="M351" s="54">
        <v>443.13383847530559</v>
      </c>
      <c r="N351" s="54">
        <v>470.85704038229517</v>
      </c>
      <c r="O351" s="54">
        <v>224.983398351669</v>
      </c>
      <c r="P351" s="54">
        <v>317.23085389282119</v>
      </c>
      <c r="Q351" s="54">
        <v>431.46097685527917</v>
      </c>
      <c r="R351" s="54">
        <v>373.07987012657128</v>
      </c>
      <c r="S351" s="54">
        <v>438.25071336935565</v>
      </c>
      <c r="T351" s="106">
        <v>1.9879079805326541</v>
      </c>
      <c r="U351" s="106">
        <v>26.429790830660039</v>
      </c>
      <c r="V351" s="106">
        <v>22.705983590963626</v>
      </c>
      <c r="W351" s="23" t="s">
        <v>102</v>
      </c>
      <c r="Y351" s="157"/>
    </row>
    <row r="352" spans="1:30" ht="14.4" x14ac:dyDescent="0.3">
      <c r="A352" s="157"/>
      <c r="B352" s="23" t="s">
        <v>103</v>
      </c>
      <c r="C352" s="54">
        <v>615.20232878426884</v>
      </c>
      <c r="D352" s="54">
        <v>492.2370207576497</v>
      </c>
      <c r="E352" s="54">
        <v>481.59688198944843</v>
      </c>
      <c r="F352" s="54">
        <v>663.64894747324081</v>
      </c>
      <c r="G352" s="54">
        <v>748.65967410242115</v>
      </c>
      <c r="H352" s="54">
        <v>743.31722221975849</v>
      </c>
      <c r="I352" s="54">
        <v>409.29990553968014</v>
      </c>
      <c r="J352" s="54">
        <v>487.55890536019416</v>
      </c>
      <c r="K352" s="54">
        <v>494.06430338437809</v>
      </c>
      <c r="L352" s="54">
        <v>426.91141687541341</v>
      </c>
      <c r="M352" s="54">
        <v>449.94290155673667</v>
      </c>
      <c r="N352" s="54">
        <v>478.34903016565454</v>
      </c>
      <c r="O352" s="54">
        <v>225.56206094158293</v>
      </c>
      <c r="P352" s="54">
        <v>319.02736685498184</v>
      </c>
      <c r="Q352" s="54">
        <v>435.38524896575524</v>
      </c>
      <c r="R352" s="54">
        <v>378.38745328820471</v>
      </c>
      <c r="S352" s="54">
        <v>443.29324920560703</v>
      </c>
      <c r="T352" s="106">
        <v>2.1692704284439088</v>
      </c>
      <c r="U352" s="106">
        <v>27.098530973886994</v>
      </c>
      <c r="V352" s="106">
        <v>23.252228656086388</v>
      </c>
      <c r="W352" s="23" t="s">
        <v>103</v>
      </c>
      <c r="Y352" s="157"/>
    </row>
    <row r="353" spans="1:25" ht="14.4" x14ac:dyDescent="0.3">
      <c r="A353" s="157"/>
      <c r="B353" s="23" t="s">
        <v>104</v>
      </c>
      <c r="C353" s="54">
        <v>631.03127165592298</v>
      </c>
      <c r="D353" s="54">
        <v>501.70174933345402</v>
      </c>
      <c r="E353" s="54">
        <v>491.34303003569954</v>
      </c>
      <c r="F353" s="54">
        <v>678.95514477013069</v>
      </c>
      <c r="G353" s="54">
        <v>772.02617353305925</v>
      </c>
      <c r="H353" s="54">
        <v>766.43266758579728</v>
      </c>
      <c r="I353" s="54">
        <v>419.17676237672742</v>
      </c>
      <c r="J353" s="54">
        <v>493.7924360641403</v>
      </c>
      <c r="K353" s="54">
        <v>503.53736518013591</v>
      </c>
      <c r="L353" s="54">
        <v>432.5011983949239</v>
      </c>
      <c r="M353" s="54">
        <v>458.95459842292729</v>
      </c>
      <c r="N353" s="54">
        <v>484.07562492614466</v>
      </c>
      <c r="O353" s="54">
        <v>225.70864638316368</v>
      </c>
      <c r="P353" s="54">
        <v>320.23282373251391</v>
      </c>
      <c r="Q353" s="54">
        <v>441.02639362213989</v>
      </c>
      <c r="R353" s="54">
        <v>384.21473717678612</v>
      </c>
      <c r="S353" s="54">
        <v>449.89100828053546</v>
      </c>
      <c r="T353" s="106">
        <v>2.57296536944756</v>
      </c>
      <c r="U353" s="106">
        <v>28.104008273831028</v>
      </c>
      <c r="V353" s="106">
        <v>23.850234369775379</v>
      </c>
      <c r="W353" s="23" t="s">
        <v>104</v>
      </c>
      <c r="Y353" s="157"/>
    </row>
    <row r="354" spans="1:25" ht="14.4" x14ac:dyDescent="0.3">
      <c r="A354" s="157"/>
      <c r="B354" s="23" t="s">
        <v>105</v>
      </c>
      <c r="C354" s="54">
        <v>650.40533540926288</v>
      </c>
      <c r="D354" s="54">
        <v>513.63894618678728</v>
      </c>
      <c r="E354" s="54">
        <v>504.04673202904803</v>
      </c>
      <c r="F354" s="54">
        <v>705.26488944963933</v>
      </c>
      <c r="G354" s="54">
        <v>800.51467436671953</v>
      </c>
      <c r="H354" s="54">
        <v>794.6734510883889</v>
      </c>
      <c r="I354" s="54">
        <v>428.20390319406806</v>
      </c>
      <c r="J354" s="54">
        <v>500.67577924970311</v>
      </c>
      <c r="K354" s="54">
        <v>515.58555760236527</v>
      </c>
      <c r="L354" s="54">
        <v>438.76691767642779</v>
      </c>
      <c r="M354" s="54">
        <v>467.5819728202078</v>
      </c>
      <c r="N354" s="54">
        <v>492.13946977788203</v>
      </c>
      <c r="O354" s="54">
        <v>225.86925212710091</v>
      </c>
      <c r="P354" s="54">
        <v>325.45555079851823</v>
      </c>
      <c r="Q354" s="54">
        <v>448.81910656944888</v>
      </c>
      <c r="R354" s="54">
        <v>393.42325936960839</v>
      </c>
      <c r="S354" s="54">
        <v>459.45943884013514</v>
      </c>
      <c r="T354" s="106">
        <v>3.0702224475340785</v>
      </c>
      <c r="U354" s="106">
        <v>29.985628516868019</v>
      </c>
      <c r="V354" s="106">
        <v>24.611940945506916</v>
      </c>
      <c r="W354" s="23" t="s">
        <v>105</v>
      </c>
      <c r="Y354" s="157"/>
    </row>
    <row r="355" spans="1:25" ht="14.4" x14ac:dyDescent="0.3">
      <c r="A355" s="157"/>
      <c r="B355" s="23" t="s">
        <v>106</v>
      </c>
      <c r="C355" s="54">
        <v>669.08147614927293</v>
      </c>
      <c r="D355" s="54">
        <v>525.74836901265883</v>
      </c>
      <c r="E355" s="54">
        <v>516.1482444978501</v>
      </c>
      <c r="F355" s="54">
        <v>727.07630331374173</v>
      </c>
      <c r="G355" s="54">
        <v>827.42549109265019</v>
      </c>
      <c r="H355" s="54">
        <v>821.32017912777565</v>
      </c>
      <c r="I355" s="54">
        <v>435.76448237290288</v>
      </c>
      <c r="J355" s="54">
        <v>507.63529449454637</v>
      </c>
      <c r="K355" s="54">
        <v>530.51213642019513</v>
      </c>
      <c r="L355" s="54">
        <v>443.56008650568555</v>
      </c>
      <c r="M355" s="54">
        <v>474.4651565647473</v>
      </c>
      <c r="N355" s="54">
        <v>498.65866879639418</v>
      </c>
      <c r="O355" s="54">
        <v>226.78876786771428</v>
      </c>
      <c r="P355" s="54">
        <v>330.08463532048381</v>
      </c>
      <c r="Q355" s="54">
        <v>456.43334204260793</v>
      </c>
      <c r="R355" s="54">
        <v>404.99861985223049</v>
      </c>
      <c r="S355" s="54">
        <v>466.03972475414662</v>
      </c>
      <c r="T355" s="106">
        <v>2.8714617982428194</v>
      </c>
      <c r="U355" s="106">
        <v>31.454382008154653</v>
      </c>
      <c r="V355" s="106">
        <v>25.496293409367993</v>
      </c>
      <c r="W355" s="23" t="s">
        <v>106</v>
      </c>
      <c r="Y355" s="157"/>
    </row>
    <row r="356" spans="1:25" ht="14.4" x14ac:dyDescent="0.3">
      <c r="A356" s="157"/>
      <c r="B356" s="23" t="s">
        <v>107</v>
      </c>
      <c r="C356" s="54">
        <v>681.94405207410944</v>
      </c>
      <c r="D356" s="54">
        <v>534.63062627244312</v>
      </c>
      <c r="E356" s="54">
        <v>525.03534180802922</v>
      </c>
      <c r="F356" s="54">
        <v>741.56280096275145</v>
      </c>
      <c r="G356" s="54">
        <v>844.15552901302965</v>
      </c>
      <c r="H356" s="54">
        <v>838.0004576890575</v>
      </c>
      <c r="I356" s="54">
        <v>445.42000999035884</v>
      </c>
      <c r="J356" s="54">
        <v>513.71281768967765</v>
      </c>
      <c r="K356" s="54">
        <v>542.13450981934534</v>
      </c>
      <c r="L356" s="54">
        <v>449.64595214384525</v>
      </c>
      <c r="M356" s="54">
        <v>481.60994498759231</v>
      </c>
      <c r="N356" s="54">
        <v>507.95141622613505</v>
      </c>
      <c r="O356" s="54">
        <v>227.21809450585391</v>
      </c>
      <c r="P356" s="54">
        <v>332.65525950100664</v>
      </c>
      <c r="Q356" s="54">
        <v>462.87241296851772</v>
      </c>
      <c r="R356" s="54">
        <v>412.03501161602134</v>
      </c>
      <c r="S356" s="54">
        <v>472.09016975142782</v>
      </c>
      <c r="T356" s="106">
        <v>1.9224229609320105</v>
      </c>
      <c r="U356" s="106">
        <v>31.636175550845536</v>
      </c>
      <c r="V356" s="106">
        <v>26.38080587405058</v>
      </c>
      <c r="W356" s="23" t="s">
        <v>107</v>
      </c>
      <c r="Y356" s="157"/>
    </row>
    <row r="357" spans="1:25" ht="14.4" x14ac:dyDescent="0.3">
      <c r="A357" s="157"/>
      <c r="B357" s="23" t="s">
        <v>10</v>
      </c>
      <c r="C357" s="54">
        <v>695.1937644911867</v>
      </c>
      <c r="D357" s="54">
        <v>546.28077000291375</v>
      </c>
      <c r="E357" s="54">
        <v>537.59072027186244</v>
      </c>
      <c r="F357" s="54">
        <v>756.09729336614373</v>
      </c>
      <c r="G357" s="54">
        <v>861.47269218594352</v>
      </c>
      <c r="H357" s="54">
        <v>855.26234346905437</v>
      </c>
      <c r="I357" s="54">
        <v>454.58814950226451</v>
      </c>
      <c r="J357" s="54">
        <v>521.54235773839684</v>
      </c>
      <c r="K357" s="54">
        <v>552.54069322460271</v>
      </c>
      <c r="L357" s="54">
        <v>455.27116850886551</v>
      </c>
      <c r="M357" s="54">
        <v>488.71479390099165</v>
      </c>
      <c r="N357" s="54">
        <v>518.74617034459334</v>
      </c>
      <c r="O357" s="54">
        <v>227.62660190171889</v>
      </c>
      <c r="P357" s="54">
        <v>334.1242896065653</v>
      </c>
      <c r="Q357" s="54">
        <v>469.39049365046856</v>
      </c>
      <c r="R357" s="54">
        <v>420.73934303085537</v>
      </c>
      <c r="S357" s="54">
        <v>480.21602995172856</v>
      </c>
      <c r="T357" s="106">
        <v>1.9429324703073001</v>
      </c>
      <c r="U357" s="106">
        <v>31.819674421495421</v>
      </c>
      <c r="V357" s="106">
        <v>27.265485984085956</v>
      </c>
      <c r="W357" s="23" t="s">
        <v>10</v>
      </c>
      <c r="Y357" s="157"/>
    </row>
    <row r="358" spans="1:25" ht="14.4" x14ac:dyDescent="0.3">
      <c r="A358" s="157"/>
      <c r="B358" s="23" t="s">
        <v>33</v>
      </c>
      <c r="C358" s="54">
        <v>710.26954992008007</v>
      </c>
      <c r="D358" s="54">
        <v>554.64680993881257</v>
      </c>
      <c r="E358" s="54">
        <v>547.1233395000163</v>
      </c>
      <c r="F358" s="54">
        <v>775.99731208356093</v>
      </c>
      <c r="G358" s="54">
        <v>882.0246060027099</v>
      </c>
      <c r="H358" s="54">
        <v>875.67848212739614</v>
      </c>
      <c r="I358" s="54">
        <v>461.96916281035942</v>
      </c>
      <c r="J358" s="54">
        <v>528.77298301257997</v>
      </c>
      <c r="K358" s="54">
        <v>563.41800527953797</v>
      </c>
      <c r="L358" s="54">
        <v>460.71351028747006</v>
      </c>
      <c r="M358" s="54">
        <v>495.86865105345566</v>
      </c>
      <c r="N358" s="54">
        <v>530.76161059060826</v>
      </c>
      <c r="O358" s="54">
        <v>227.74121987542998</v>
      </c>
      <c r="P358" s="54">
        <v>336.2586711463523</v>
      </c>
      <c r="Q358" s="54">
        <v>477.36795964029392</v>
      </c>
      <c r="R358" s="54">
        <v>430.59824180168619</v>
      </c>
      <c r="S358" s="54">
        <v>487.51983940759328</v>
      </c>
      <c r="T358" s="102">
        <v>2.1685731660621883</v>
      </c>
      <c r="U358" s="102">
        <v>32.085836611578031</v>
      </c>
      <c r="V358" s="102">
        <v>28.148721931956004</v>
      </c>
      <c r="W358" s="23" t="s">
        <v>33</v>
      </c>
      <c r="Y358" s="157"/>
    </row>
    <row r="359" spans="1:25" ht="14.4" x14ac:dyDescent="0.3">
      <c r="A359" s="157"/>
      <c r="B359" s="23" t="s">
        <v>34</v>
      </c>
      <c r="C359" s="54">
        <v>725.17962339901851</v>
      </c>
      <c r="D359" s="54">
        <v>563.8793144678524</v>
      </c>
      <c r="E359" s="54">
        <v>557.3253920676176</v>
      </c>
      <c r="F359" s="54">
        <v>789.36927607351629</v>
      </c>
      <c r="G359" s="54">
        <v>902.08362449893343</v>
      </c>
      <c r="H359" s="54">
        <v>895.60900639819329</v>
      </c>
      <c r="I359" s="54">
        <v>474.31281010833754</v>
      </c>
      <c r="J359" s="54">
        <v>538.2358355594547</v>
      </c>
      <c r="K359" s="54">
        <v>572.48157558207663</v>
      </c>
      <c r="L359" s="54">
        <v>468.4498193155228</v>
      </c>
      <c r="M359" s="54">
        <v>505.18401059297946</v>
      </c>
      <c r="N359" s="54">
        <v>542.90157155944337</v>
      </c>
      <c r="O359" s="54">
        <v>227.87845293021505</v>
      </c>
      <c r="P359" s="54">
        <v>338.67857918685797</v>
      </c>
      <c r="Q359" s="54">
        <v>481.94397323604716</v>
      </c>
      <c r="R359" s="54">
        <v>442.27090014079931</v>
      </c>
      <c r="S359" s="54">
        <v>497.28362112324754</v>
      </c>
      <c r="T359" s="102">
        <v>2.0992133874549523</v>
      </c>
      <c r="U359" s="102">
        <v>31.257613080721796</v>
      </c>
      <c r="V359" s="102">
        <v>28.861721413468359</v>
      </c>
      <c r="W359" s="23" t="s">
        <v>34</v>
      </c>
      <c r="Y359" s="157"/>
    </row>
    <row r="360" spans="1:25" ht="14.4" x14ac:dyDescent="0.3">
      <c r="A360" s="157"/>
      <c r="B360" s="23" t="s">
        <v>51</v>
      </c>
      <c r="C360" s="54">
        <v>740.0921552473269</v>
      </c>
      <c r="D360" s="54">
        <v>577.43122024954516</v>
      </c>
      <c r="E360" s="54">
        <v>570.57196771421013</v>
      </c>
      <c r="F360" s="54">
        <v>808.47051484988606</v>
      </c>
      <c r="G360" s="54">
        <v>921.62557409047122</v>
      </c>
      <c r="H360" s="54">
        <v>915.05073247266557</v>
      </c>
      <c r="I360" s="54">
        <v>486.63073824127343</v>
      </c>
      <c r="J360" s="54">
        <v>547.46701826557887</v>
      </c>
      <c r="K360" s="54">
        <v>582.84900359063033</v>
      </c>
      <c r="L360" s="54">
        <v>476.57636468493291</v>
      </c>
      <c r="M360" s="54">
        <v>514.11032166396717</v>
      </c>
      <c r="N360" s="54">
        <v>556.02508180713812</v>
      </c>
      <c r="O360" s="54">
        <v>228.00339593388935</v>
      </c>
      <c r="P360" s="54">
        <v>340.19133955666155</v>
      </c>
      <c r="Q360" s="54">
        <v>488.72383408117821</v>
      </c>
      <c r="R360" s="54">
        <v>451.73506925948863</v>
      </c>
      <c r="S360" s="54">
        <v>505.41779986940861</v>
      </c>
      <c r="T360" s="102">
        <v>2.0563914604234412</v>
      </c>
      <c r="U360" s="102">
        <v>29.949061990022102</v>
      </c>
      <c r="V360" s="102">
        <v>29.321631683615152</v>
      </c>
      <c r="W360" s="23" t="s">
        <v>51</v>
      </c>
      <c r="Y360" s="157"/>
    </row>
    <row r="361" spans="1:25" ht="14.4" x14ac:dyDescent="0.3">
      <c r="A361" s="157"/>
      <c r="B361" s="23" t="s">
        <v>100</v>
      </c>
      <c r="C361" s="54">
        <v>757.74937757876978</v>
      </c>
      <c r="D361" s="54">
        <v>590.6727472011795</v>
      </c>
      <c r="E361" s="54">
        <v>584.47610725072639</v>
      </c>
      <c r="F361" s="54">
        <v>835.87292829093906</v>
      </c>
      <c r="G361" s="54">
        <v>944.46815811836098</v>
      </c>
      <c r="H361" s="54">
        <v>937.73935840761044</v>
      </c>
      <c r="I361" s="54">
        <v>499.36109204302295</v>
      </c>
      <c r="J361" s="54">
        <v>557.47540054800356</v>
      </c>
      <c r="K361" s="54">
        <v>595.7625620866279</v>
      </c>
      <c r="L361" s="54">
        <v>487.93030182210236</v>
      </c>
      <c r="M361" s="54">
        <v>524.06926027979171</v>
      </c>
      <c r="N361" s="54">
        <v>570.18275079481953</v>
      </c>
      <c r="O361" s="54">
        <v>228.75295262287472</v>
      </c>
      <c r="P361" s="54">
        <v>342.47820481585768</v>
      </c>
      <c r="Q361" s="54">
        <v>499.32362816690488</v>
      </c>
      <c r="R361" s="54">
        <v>465.51771594636733</v>
      </c>
      <c r="S361" s="54">
        <v>519.03519470328524</v>
      </c>
      <c r="T361" s="102">
        <v>2.3858140106271151</v>
      </c>
      <c r="U361" s="102">
        <v>30.491609249297795</v>
      </c>
      <c r="V361" s="102">
        <v>29.75801499310208</v>
      </c>
      <c r="W361" s="23" t="s">
        <v>100</v>
      </c>
      <c r="Y361" s="157"/>
    </row>
    <row r="362" spans="1:25" ht="14.4" x14ac:dyDescent="0.3">
      <c r="A362" s="157"/>
      <c r="B362" s="23" t="s">
        <v>101</v>
      </c>
      <c r="C362" s="54">
        <v>776.91323201796592</v>
      </c>
      <c r="D362" s="54">
        <v>601.02440999502574</v>
      </c>
      <c r="E362" s="54">
        <v>594.24688101755544</v>
      </c>
      <c r="F362" s="54">
        <v>863.60917398945435</v>
      </c>
      <c r="G362" s="54">
        <v>970.90225337544859</v>
      </c>
      <c r="H362" s="54">
        <v>963.98617849799348</v>
      </c>
      <c r="I362" s="54">
        <v>508.22008820194628</v>
      </c>
      <c r="J362" s="54">
        <v>567.61733864993562</v>
      </c>
      <c r="K362" s="54">
        <v>606.29817330439334</v>
      </c>
      <c r="L362" s="54">
        <v>495.88236097828923</v>
      </c>
      <c r="M362" s="54">
        <v>533.68079856523104</v>
      </c>
      <c r="N362" s="54">
        <v>585.91315171765484</v>
      </c>
      <c r="O362" s="54">
        <v>229.28393258440099</v>
      </c>
      <c r="P362" s="54">
        <v>345.43095764309851</v>
      </c>
      <c r="Q362" s="54">
        <v>511.49690522585843</v>
      </c>
      <c r="R362" s="54">
        <v>480.63088875944106</v>
      </c>
      <c r="S362" s="54">
        <v>531.20235080839564</v>
      </c>
      <c r="T362" s="102">
        <v>2.5290491825186621</v>
      </c>
      <c r="U362" s="102">
        <v>31.590192746080277</v>
      </c>
      <c r="V362" s="102">
        <v>30.238759003594993</v>
      </c>
      <c r="W362" s="23" t="s">
        <v>101</v>
      </c>
      <c r="Y362" s="157"/>
    </row>
    <row r="363" spans="1:25" ht="14.4" x14ac:dyDescent="0.3">
      <c r="A363" s="150"/>
      <c r="B363" s="156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106"/>
      <c r="U363" s="106"/>
      <c r="V363" s="106"/>
      <c r="W363" s="23"/>
      <c r="Y363" s="139"/>
    </row>
    <row r="364" spans="1:25" ht="14.4" x14ac:dyDescent="0.3">
      <c r="A364" s="150"/>
      <c r="B364" s="156"/>
      <c r="C364"/>
      <c r="D364"/>
      <c r="E364"/>
      <c r="F364"/>
      <c r="G364" s="97"/>
      <c r="H364" s="97"/>
      <c r="I364" s="97"/>
      <c r="K364"/>
      <c r="L364"/>
      <c r="M364"/>
      <c r="N364"/>
      <c r="O364"/>
      <c r="U364"/>
      <c r="V364" s="132"/>
      <c r="W364" s="124"/>
      <c r="Y364" s="134"/>
    </row>
    <row r="365" spans="1:25" ht="14.4" x14ac:dyDescent="0.3">
      <c r="A365" s="150"/>
      <c r="B365" s="156"/>
      <c r="C365"/>
      <c r="D365"/>
      <c r="E365"/>
      <c r="F365"/>
      <c r="G365" s="97"/>
      <c r="H365" s="97"/>
      <c r="I365" s="97"/>
      <c r="K365"/>
      <c r="L365"/>
      <c r="M365"/>
      <c r="N365"/>
      <c r="O365"/>
      <c r="U365"/>
      <c r="V365" s="132"/>
      <c r="W365" s="124"/>
      <c r="Y365" s="134"/>
    </row>
    <row r="366" spans="1:25" ht="14.4" x14ac:dyDescent="0.3">
      <c r="A366" s="150"/>
      <c r="B366" s="156"/>
      <c r="C366"/>
      <c r="D366"/>
      <c r="E366"/>
      <c r="F366"/>
      <c r="G366" s="97"/>
      <c r="H366" s="97"/>
      <c r="I366" s="97"/>
      <c r="K366"/>
      <c r="L366"/>
      <c r="N366"/>
      <c r="O366"/>
      <c r="U366"/>
      <c r="V366" s="132"/>
      <c r="W366" s="124"/>
      <c r="Y366" s="134"/>
    </row>
    <row r="367" spans="1:25" ht="14.4" x14ac:dyDescent="0.3">
      <c r="A367" s="150"/>
      <c r="B367" s="156"/>
      <c r="C367"/>
      <c r="D367"/>
      <c r="E367"/>
      <c r="F367"/>
      <c r="L367"/>
      <c r="M367"/>
      <c r="N367"/>
      <c r="O367"/>
      <c r="U367"/>
      <c r="V367" s="132"/>
      <c r="W367" s="124"/>
      <c r="Y367" s="134"/>
    </row>
    <row r="368" spans="1:25" ht="14.4" x14ac:dyDescent="0.3">
      <c r="A368" s="150"/>
      <c r="B368" s="156"/>
      <c r="C368"/>
      <c r="D368"/>
      <c r="E368"/>
      <c r="F368"/>
      <c r="L368"/>
      <c r="M368"/>
      <c r="N368"/>
      <c r="O368"/>
      <c r="U368"/>
      <c r="V368" s="132"/>
      <c r="W368" s="124"/>
      <c r="Y368" s="134"/>
    </row>
    <row r="369" spans="1:25" ht="14.4" x14ac:dyDescent="0.3">
      <c r="A369" s="150"/>
      <c r="B369" s="156"/>
      <c r="C369"/>
      <c r="D369"/>
      <c r="E369"/>
      <c r="F369"/>
      <c r="L369"/>
      <c r="N369"/>
      <c r="O369"/>
      <c r="U369"/>
      <c r="V369" s="132"/>
      <c r="W369" s="124"/>
      <c r="Y369" s="119"/>
    </row>
    <row r="370" spans="1:25" ht="14.4" x14ac:dyDescent="0.3">
      <c r="A370" s="150"/>
      <c r="B370" s="156"/>
      <c r="C370"/>
      <c r="D370"/>
      <c r="E370"/>
      <c r="F370"/>
      <c r="L370"/>
      <c r="M370"/>
      <c r="N370"/>
      <c r="O370"/>
      <c r="V370" s="132"/>
      <c r="W370" s="124"/>
      <c r="Y370" s="119"/>
    </row>
    <row r="371" spans="1:25" ht="14.4" x14ac:dyDescent="0.3">
      <c r="A371" s="150"/>
      <c r="B371" s="156"/>
      <c r="D371"/>
      <c r="E371"/>
      <c r="F371"/>
      <c r="L371"/>
      <c r="N371"/>
      <c r="O371"/>
      <c r="V371" s="132"/>
      <c r="W371" s="124"/>
      <c r="Y371" s="119"/>
    </row>
    <row r="372" spans="1:25" ht="14.4" x14ac:dyDescent="0.3">
      <c r="A372" s="150"/>
      <c r="B372" s="156"/>
      <c r="D372"/>
      <c r="E372"/>
      <c r="F372"/>
      <c r="L372"/>
      <c r="N372"/>
      <c r="O372"/>
      <c r="V372" s="132"/>
      <c r="W372" s="124"/>
      <c r="X372" s="80"/>
      <c r="Y372" s="119"/>
    </row>
    <row r="373" spans="1:25" ht="14.4" x14ac:dyDescent="0.3">
      <c r="A373" s="150"/>
      <c r="B373" s="156"/>
      <c r="D373"/>
      <c r="E373"/>
      <c r="F373"/>
      <c r="L373"/>
      <c r="N373"/>
      <c r="O373"/>
      <c r="V373" s="132"/>
      <c r="W373" s="124"/>
      <c r="X373" s="80"/>
      <c r="Y373" s="119"/>
    </row>
    <row r="374" spans="1:25" ht="14.4" x14ac:dyDescent="0.3">
      <c r="A374" s="150"/>
      <c r="B374" s="156"/>
      <c r="F374"/>
      <c r="L374"/>
      <c r="N374"/>
      <c r="O374"/>
      <c r="V374" s="132"/>
      <c r="W374" s="124"/>
      <c r="X374" s="80"/>
      <c r="Y374" s="119"/>
    </row>
    <row r="375" spans="1:25" ht="14.4" x14ac:dyDescent="0.3">
      <c r="A375" s="150"/>
      <c r="B375" s="156"/>
      <c r="F375"/>
      <c r="L375"/>
      <c r="M375"/>
      <c r="N375"/>
      <c r="O375"/>
      <c r="V375" s="132"/>
      <c r="W375" s="124"/>
      <c r="X375" s="80"/>
      <c r="Y375" s="119"/>
    </row>
    <row r="376" spans="1:25" ht="14.4" x14ac:dyDescent="0.3">
      <c r="A376" s="150"/>
      <c r="B376" s="156"/>
      <c r="F376"/>
      <c r="L376"/>
      <c r="N376"/>
      <c r="O376"/>
      <c r="V376" s="132"/>
      <c r="W376" s="124"/>
      <c r="X376" s="80"/>
      <c r="Y376" s="119"/>
    </row>
    <row r="377" spans="1:25" ht="14.4" x14ac:dyDescent="0.3">
      <c r="A377" s="150"/>
      <c r="B377" s="156"/>
      <c r="F377"/>
      <c r="L377"/>
      <c r="N377"/>
      <c r="O377"/>
      <c r="V377" s="132"/>
      <c r="W377" s="124"/>
      <c r="X377" s="80"/>
      <c r="Y377" s="119"/>
    </row>
    <row r="378" spans="1:25" ht="14.4" x14ac:dyDescent="0.3">
      <c r="A378" s="150"/>
      <c r="B378" s="156"/>
      <c r="F378"/>
      <c r="L378"/>
      <c r="M378"/>
      <c r="N378"/>
      <c r="O378"/>
      <c r="V378" s="132"/>
      <c r="W378" s="124"/>
      <c r="X378" s="80"/>
      <c r="Y378" s="119"/>
    </row>
    <row r="379" spans="1:25" ht="14.4" x14ac:dyDescent="0.3">
      <c r="A379" s="152"/>
      <c r="B379" s="156"/>
      <c r="F379"/>
      <c r="L379"/>
      <c r="N379"/>
      <c r="O379"/>
      <c r="V379" s="132"/>
      <c r="W379" s="124"/>
      <c r="X379" s="82"/>
      <c r="Y379" s="119"/>
    </row>
    <row r="380" spans="1:25" ht="14.4" x14ac:dyDescent="0.3">
      <c r="F380"/>
      <c r="L380"/>
      <c r="M380"/>
      <c r="N380"/>
      <c r="O380"/>
      <c r="X380"/>
      <c r="Y380" s="119"/>
    </row>
    <row r="381" spans="1:25" x14ac:dyDescent="0.25">
      <c r="F381"/>
      <c r="L381"/>
      <c r="N381"/>
      <c r="O381"/>
      <c r="X381"/>
    </row>
    <row r="382" spans="1:25" x14ac:dyDescent="0.25">
      <c r="F382"/>
      <c r="X382"/>
    </row>
    <row r="383" spans="1:25" x14ac:dyDescent="0.25">
      <c r="F383"/>
    </row>
    <row r="384" spans="1:25" x14ac:dyDescent="0.25">
      <c r="F384"/>
      <c r="X384" s="80"/>
      <c r="Y384" s="80"/>
    </row>
    <row r="385" spans="6:25" x14ac:dyDescent="0.25">
      <c r="F385"/>
      <c r="X385" s="82"/>
      <c r="Y385" s="80"/>
    </row>
    <row r="386" spans="6:25" x14ac:dyDescent="0.25">
      <c r="X386" s="82"/>
      <c r="Y386" s="80"/>
    </row>
    <row r="387" spans="6:25" x14ac:dyDescent="0.25">
      <c r="X387" s="82"/>
      <c r="Y387" s="80"/>
    </row>
    <row r="388" spans="6:25" x14ac:dyDescent="0.25">
      <c r="X388" s="80"/>
      <c r="Y388" s="80"/>
    </row>
    <row r="389" spans="6:25" x14ac:dyDescent="0.25">
      <c r="X389" s="82"/>
      <c r="Y389" s="80"/>
    </row>
    <row r="390" spans="6:25" x14ac:dyDescent="0.25">
      <c r="X390" s="80"/>
      <c r="Y390" s="80"/>
    </row>
    <row r="391" spans="6:25" x14ac:dyDescent="0.25">
      <c r="X391" s="80"/>
      <c r="Y391" s="80"/>
    </row>
    <row r="392" spans="6:25" x14ac:dyDescent="0.25">
      <c r="X392" s="80"/>
      <c r="Y392" s="80"/>
    </row>
    <row r="393" spans="6:25" x14ac:dyDescent="0.25">
      <c r="X393" s="80"/>
      <c r="Y393" s="80"/>
    </row>
    <row r="394" spans="6:25" x14ac:dyDescent="0.25">
      <c r="X394" s="80"/>
      <c r="Y394" s="80"/>
    </row>
    <row r="395" spans="6:25" x14ac:dyDescent="0.25">
      <c r="X395" s="80"/>
      <c r="Y395" s="80"/>
    </row>
    <row r="396" spans="6:25" x14ac:dyDescent="0.25">
      <c r="X396" s="80"/>
      <c r="Y396" s="80"/>
    </row>
    <row r="397" spans="6:25" x14ac:dyDescent="0.25">
      <c r="X397" s="80"/>
      <c r="Y397" s="80"/>
    </row>
    <row r="398" spans="6:25" x14ac:dyDescent="0.25">
      <c r="X398" s="80"/>
      <c r="Y398" s="80"/>
    </row>
    <row r="399" spans="6:25" x14ac:dyDescent="0.25">
      <c r="X399" s="80"/>
      <c r="Y399" s="80"/>
    </row>
    <row r="400" spans="6:25" x14ac:dyDescent="0.25">
      <c r="X400" s="82"/>
      <c r="Y400" s="80"/>
    </row>
    <row r="401" spans="24:25" x14ac:dyDescent="0.25">
      <c r="X401" s="80"/>
      <c r="Y401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A3B16-E760-4351-A8FF-E774E84B8AF1}">
  <sheetPr codeName="Sheet7"/>
  <dimension ref="A7:L174"/>
  <sheetViews>
    <sheetView tabSelected="1" topLeftCell="A33" zoomScale="110" zoomScaleNormal="110" workbookViewId="0">
      <selection activeCell="L16" sqref="L16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2" ht="15.6" x14ac:dyDescent="0.3">
      <c r="A7" s="84" t="s">
        <v>52</v>
      </c>
      <c r="B7" s="85"/>
      <c r="C7" s="85"/>
      <c r="D7" s="85"/>
      <c r="E7" s="85"/>
      <c r="F7" s="85"/>
      <c r="G7" s="85"/>
    </row>
    <row r="8" spans="1:12" ht="15.6" x14ac:dyDescent="0.3">
      <c r="B8" s="85" t="s">
        <v>98</v>
      </c>
      <c r="C8" s="85"/>
      <c r="D8" s="85"/>
      <c r="E8" s="85"/>
      <c r="F8" s="85"/>
      <c r="G8" s="85"/>
      <c r="H8" s="85"/>
    </row>
    <row r="9" spans="1:12" x14ac:dyDescent="0.25">
      <c r="B9" s="158"/>
      <c r="C9" s="159">
        <v>45202</v>
      </c>
      <c r="D9" s="160"/>
      <c r="E9" s="159">
        <v>45536</v>
      </c>
      <c r="F9" s="160"/>
      <c r="G9" s="159">
        <v>45566</v>
      </c>
      <c r="H9" s="160"/>
      <c r="I9" s="183" t="s">
        <v>121</v>
      </c>
      <c r="J9" s="184"/>
      <c r="K9" s="183" t="s">
        <v>122</v>
      </c>
      <c r="L9" s="184"/>
    </row>
    <row r="10" spans="1:12" x14ac:dyDescent="0.25">
      <c r="B10" s="161" t="s">
        <v>53</v>
      </c>
      <c r="C10" s="162" t="s">
        <v>40</v>
      </c>
      <c r="D10" s="163" t="s">
        <v>54</v>
      </c>
      <c r="E10" s="162" t="s">
        <v>40</v>
      </c>
      <c r="F10" s="163" t="s">
        <v>54</v>
      </c>
      <c r="G10" s="162" t="s">
        <v>40</v>
      </c>
      <c r="H10" s="163" t="s">
        <v>54</v>
      </c>
      <c r="I10" s="162" t="s">
        <v>1</v>
      </c>
      <c r="J10" s="163" t="s">
        <v>54</v>
      </c>
      <c r="K10" s="162" t="s">
        <v>1</v>
      </c>
      <c r="L10" s="163" t="s">
        <v>54</v>
      </c>
    </row>
    <row r="11" spans="1:12" x14ac:dyDescent="0.25">
      <c r="B11" s="164"/>
      <c r="C11" s="165"/>
      <c r="D11" s="166" t="s">
        <v>55</v>
      </c>
      <c r="E11" s="167"/>
      <c r="F11" s="168" t="s">
        <v>55</v>
      </c>
      <c r="G11" s="167"/>
      <c r="H11" s="168" t="s">
        <v>55</v>
      </c>
      <c r="I11" s="165"/>
      <c r="J11" s="166" t="s">
        <v>55</v>
      </c>
      <c r="K11" s="165"/>
      <c r="L11" s="166" t="s">
        <v>55</v>
      </c>
    </row>
    <row r="12" spans="1:12" x14ac:dyDescent="0.25">
      <c r="B12" s="169" t="s">
        <v>56</v>
      </c>
      <c r="C12" s="54">
        <v>758.28</v>
      </c>
      <c r="D12" s="54">
        <v>627.20000000000005</v>
      </c>
      <c r="E12" s="170">
        <v>1048.57</v>
      </c>
      <c r="F12" s="171">
        <v>833.87</v>
      </c>
      <c r="G12" s="170">
        <v>1086.29</v>
      </c>
      <c r="H12" s="172">
        <v>857.49</v>
      </c>
      <c r="I12" s="185">
        <v>43.257108192224507</v>
      </c>
      <c r="J12" s="186">
        <v>36.717155612244881</v>
      </c>
      <c r="K12" s="185">
        <v>3.5972801052862593</v>
      </c>
      <c r="L12" s="186">
        <v>2.8325758211711616</v>
      </c>
    </row>
    <row r="13" spans="1:12" x14ac:dyDescent="0.25">
      <c r="B13" s="169" t="s">
        <v>57</v>
      </c>
      <c r="C13" s="54">
        <v>730.47</v>
      </c>
      <c r="D13" s="54">
        <v>592.45000000000005</v>
      </c>
      <c r="E13" s="173">
        <v>999.38</v>
      </c>
      <c r="F13" s="174">
        <v>772.18</v>
      </c>
      <c r="G13" s="173">
        <v>1023.07</v>
      </c>
      <c r="H13" s="175">
        <v>797.93</v>
      </c>
      <c r="I13" s="185">
        <v>40.056402042520574</v>
      </c>
      <c r="J13" s="186">
        <v>34.683095619883517</v>
      </c>
      <c r="K13" s="185">
        <v>2.3704696912085552</v>
      </c>
      <c r="L13" s="186">
        <v>3.33471470382554</v>
      </c>
    </row>
    <row r="14" spans="1:12" x14ac:dyDescent="0.25">
      <c r="B14" s="169" t="s">
        <v>58</v>
      </c>
      <c r="C14" s="54">
        <v>701.08</v>
      </c>
      <c r="D14" s="54">
        <v>583.5</v>
      </c>
      <c r="E14" s="173">
        <v>943.64</v>
      </c>
      <c r="F14" s="174">
        <v>763.73</v>
      </c>
      <c r="G14" s="173">
        <v>991.6</v>
      </c>
      <c r="H14" s="175">
        <v>791.15</v>
      </c>
      <c r="I14" s="185">
        <v>41.438922804815434</v>
      </c>
      <c r="J14" s="186">
        <v>35.586975149957141</v>
      </c>
      <c r="K14" s="185">
        <v>5.0824466957738252</v>
      </c>
      <c r="L14" s="186">
        <v>3.5902740497296008</v>
      </c>
    </row>
    <row r="15" spans="1:12" x14ac:dyDescent="0.25">
      <c r="B15" s="169" t="s">
        <v>59</v>
      </c>
      <c r="C15" s="54">
        <v>784.1</v>
      </c>
      <c r="D15" s="54">
        <v>630.05999999999995</v>
      </c>
      <c r="E15" s="173">
        <v>1031.51</v>
      </c>
      <c r="F15" s="174">
        <v>811.95</v>
      </c>
      <c r="G15" s="173">
        <v>1050.92</v>
      </c>
      <c r="H15" s="175">
        <v>829.57</v>
      </c>
      <c r="I15" s="185">
        <v>34.028822854227798</v>
      </c>
      <c r="J15" s="186">
        <v>31.665238231279574</v>
      </c>
      <c r="K15" s="185">
        <v>1.8817073998313276</v>
      </c>
      <c r="L15" s="186">
        <v>2.1700843648008004</v>
      </c>
    </row>
    <row r="16" spans="1:12" x14ac:dyDescent="0.25">
      <c r="B16" s="169" t="s">
        <v>60</v>
      </c>
      <c r="C16" s="54">
        <v>735.93</v>
      </c>
      <c r="D16" s="54">
        <v>636.96</v>
      </c>
      <c r="E16" s="173">
        <v>1008.68</v>
      </c>
      <c r="F16" s="174">
        <v>853.54</v>
      </c>
      <c r="G16" s="173">
        <v>1038.33</v>
      </c>
      <c r="H16" s="175">
        <v>875.75</v>
      </c>
      <c r="I16" s="185">
        <v>41.090864620276392</v>
      </c>
      <c r="J16" s="186">
        <v>37.489010298919879</v>
      </c>
      <c r="K16" s="185">
        <v>2.9394852678748435</v>
      </c>
      <c r="L16" s="186">
        <v>2.6021041778944181</v>
      </c>
    </row>
    <row r="17" spans="2:12" x14ac:dyDescent="0.25">
      <c r="B17" s="169" t="s">
        <v>61</v>
      </c>
      <c r="C17" s="54">
        <v>636.96</v>
      </c>
      <c r="D17" s="54">
        <v>733.92</v>
      </c>
      <c r="E17" s="173">
        <v>853.54</v>
      </c>
      <c r="F17" s="174">
        <v>1037.69</v>
      </c>
      <c r="G17" s="173">
        <v>875.75</v>
      </c>
      <c r="H17" s="175">
        <v>1076.48</v>
      </c>
      <c r="I17" s="185">
        <v>37.489010298919879</v>
      </c>
      <c r="J17" s="186">
        <v>46.675386963156768</v>
      </c>
      <c r="K17" s="185">
        <v>2.6021041778944181</v>
      </c>
      <c r="L17" s="186">
        <v>3.7381106110688052</v>
      </c>
    </row>
    <row r="18" spans="2:12" x14ac:dyDescent="0.25">
      <c r="B18" s="169" t="s">
        <v>62</v>
      </c>
      <c r="C18" s="54">
        <v>776.91</v>
      </c>
      <c r="D18" s="54">
        <v>637.28</v>
      </c>
      <c r="E18" s="173">
        <v>1061.32</v>
      </c>
      <c r="F18" s="174">
        <v>831.65</v>
      </c>
      <c r="G18" s="173">
        <v>1077.4000000000001</v>
      </c>
      <c r="H18" s="175">
        <v>848.49</v>
      </c>
      <c r="I18" s="185">
        <v>38.677581701870253</v>
      </c>
      <c r="J18" s="186">
        <v>33.142417775546079</v>
      </c>
      <c r="K18" s="185">
        <v>1.5150944107338091</v>
      </c>
      <c r="L18" s="186">
        <v>2.0248902783623066</v>
      </c>
    </row>
    <row r="19" spans="2:12" x14ac:dyDescent="0.25">
      <c r="B19" s="169" t="s">
        <v>63</v>
      </c>
      <c r="C19" s="54">
        <v>755.3</v>
      </c>
      <c r="D19" s="54">
        <v>602.62</v>
      </c>
      <c r="E19" s="173">
        <v>998.73</v>
      </c>
      <c r="F19" s="174">
        <v>751.24</v>
      </c>
      <c r="G19" s="173">
        <v>1023.76</v>
      </c>
      <c r="H19" s="175">
        <v>772.67</v>
      </c>
      <c r="I19" s="185">
        <v>35.543492651926414</v>
      </c>
      <c r="J19" s="186">
        <v>28.218446118615361</v>
      </c>
      <c r="K19" s="185">
        <v>2.5061828522223237</v>
      </c>
      <c r="L19" s="186">
        <v>2.8526170065491669</v>
      </c>
    </row>
    <row r="20" spans="2:12" x14ac:dyDescent="0.25">
      <c r="B20" s="169" t="s">
        <v>64</v>
      </c>
      <c r="C20" s="54">
        <v>700.29</v>
      </c>
      <c r="D20" s="54">
        <v>548.57000000000005</v>
      </c>
      <c r="E20" s="173">
        <v>981.71</v>
      </c>
      <c r="F20" s="174">
        <v>713.57</v>
      </c>
      <c r="G20" s="173">
        <v>1021.34</v>
      </c>
      <c r="H20" s="175">
        <v>733.34</v>
      </c>
      <c r="I20" s="185">
        <v>45.845292664467593</v>
      </c>
      <c r="J20" s="186">
        <v>33.68211896385148</v>
      </c>
      <c r="K20" s="185">
        <v>4.0368336881563778</v>
      </c>
      <c r="L20" s="186">
        <v>2.7705761172694992</v>
      </c>
    </row>
    <row r="21" spans="2:12" x14ac:dyDescent="0.25">
      <c r="B21" s="169" t="s">
        <v>65</v>
      </c>
      <c r="C21" s="54">
        <v>768.12</v>
      </c>
      <c r="D21" s="54">
        <v>565.16</v>
      </c>
      <c r="E21" s="173">
        <v>1058.1199999999999</v>
      </c>
      <c r="F21" s="174">
        <v>741.18</v>
      </c>
      <c r="G21" s="173">
        <v>1093.76</v>
      </c>
      <c r="H21" s="175">
        <v>764.55</v>
      </c>
      <c r="I21" s="185">
        <v>42.394417538926206</v>
      </c>
      <c r="J21" s="186">
        <v>35.280274612499113</v>
      </c>
      <c r="K21" s="185">
        <v>3.3682380070313371</v>
      </c>
      <c r="L21" s="186">
        <v>3.1530802234275086</v>
      </c>
    </row>
    <row r="22" spans="2:12" x14ac:dyDescent="0.25">
      <c r="B22" s="169" t="s">
        <v>66</v>
      </c>
      <c r="C22" s="54">
        <v>785.37</v>
      </c>
      <c r="D22" s="54">
        <v>584.64</v>
      </c>
      <c r="E22" s="173">
        <v>1036.1300000000001</v>
      </c>
      <c r="F22" s="174">
        <v>728.86</v>
      </c>
      <c r="G22" s="173">
        <v>1060</v>
      </c>
      <c r="H22" s="175">
        <v>747.48</v>
      </c>
      <c r="I22" s="185">
        <v>34.968231534181342</v>
      </c>
      <c r="J22" s="186">
        <v>27.85303776683088</v>
      </c>
      <c r="K22" s="185">
        <v>2.3037649715769106</v>
      </c>
      <c r="L22" s="186">
        <v>2.5546744230716456</v>
      </c>
    </row>
    <row r="23" spans="2:12" x14ac:dyDescent="0.25">
      <c r="B23" s="169" t="s">
        <v>67</v>
      </c>
      <c r="C23" s="54">
        <v>808.36</v>
      </c>
      <c r="D23" s="54">
        <v>649.41999999999996</v>
      </c>
      <c r="E23" s="173">
        <v>1092.83</v>
      </c>
      <c r="F23" s="174">
        <v>845.03</v>
      </c>
      <c r="G23" s="173">
        <v>1123.8900000000001</v>
      </c>
      <c r="H23" s="175">
        <v>862.64</v>
      </c>
      <c r="I23" s="185">
        <v>39.033351477064684</v>
      </c>
      <c r="J23" s="186">
        <v>32.832373502509938</v>
      </c>
      <c r="K23" s="185">
        <v>2.842162092914748</v>
      </c>
      <c r="L23" s="186">
        <v>2.0839496822597994</v>
      </c>
    </row>
    <row r="24" spans="2:12" x14ac:dyDescent="0.25">
      <c r="B24" s="169" t="s">
        <v>68</v>
      </c>
      <c r="C24" s="54">
        <v>765.94</v>
      </c>
      <c r="D24" s="54">
        <v>626.5</v>
      </c>
      <c r="E24" s="173">
        <v>1081.42</v>
      </c>
      <c r="F24" s="174">
        <v>830.78</v>
      </c>
      <c r="G24" s="173">
        <v>1122.45</v>
      </c>
      <c r="H24" s="175">
        <v>850.37</v>
      </c>
      <c r="I24" s="185">
        <v>46.545421312374344</v>
      </c>
      <c r="J24" s="186">
        <v>35.733439744612951</v>
      </c>
      <c r="K24" s="185">
        <v>3.7940855541787784</v>
      </c>
      <c r="L24" s="186">
        <v>2.3580249885649636</v>
      </c>
    </row>
    <row r="25" spans="2:12" x14ac:dyDescent="0.25">
      <c r="B25" s="169" t="s">
        <v>69</v>
      </c>
      <c r="C25" s="54">
        <v>792.05</v>
      </c>
      <c r="D25" s="54">
        <v>568.88</v>
      </c>
      <c r="E25" s="173">
        <v>1063.1600000000001</v>
      </c>
      <c r="F25" s="174">
        <v>731.73</v>
      </c>
      <c r="G25" s="173">
        <v>1088.43</v>
      </c>
      <c r="H25" s="175">
        <v>751.36</v>
      </c>
      <c r="I25" s="185">
        <v>37.419354838709694</v>
      </c>
      <c r="J25" s="186">
        <v>32.077063704120377</v>
      </c>
      <c r="K25" s="185">
        <v>2.3768764814327028</v>
      </c>
      <c r="L25" s="186">
        <v>2.6826835034780743</v>
      </c>
    </row>
    <row r="26" spans="2:12" x14ac:dyDescent="0.25">
      <c r="B26" s="169" t="s">
        <v>70</v>
      </c>
      <c r="C26" s="54">
        <v>778.48</v>
      </c>
      <c r="D26" s="54">
        <v>579.19000000000005</v>
      </c>
      <c r="E26" s="173">
        <v>1072.68</v>
      </c>
      <c r="F26" s="174">
        <v>745.18</v>
      </c>
      <c r="G26" s="173">
        <v>1090.3399999999999</v>
      </c>
      <c r="H26" s="175">
        <v>759.6</v>
      </c>
      <c r="I26" s="185">
        <v>40.060117151371912</v>
      </c>
      <c r="J26" s="186">
        <v>31.14867314698111</v>
      </c>
      <c r="K26" s="185">
        <v>1.6463437371816241</v>
      </c>
      <c r="L26" s="186">
        <v>1.9351029281515935</v>
      </c>
    </row>
    <row r="27" spans="2:12" x14ac:dyDescent="0.25">
      <c r="B27" s="169" t="s">
        <v>71</v>
      </c>
      <c r="C27" s="54">
        <v>733.92</v>
      </c>
      <c r="D27" s="54">
        <v>624.70000000000005</v>
      </c>
      <c r="E27" s="173">
        <v>1041.44</v>
      </c>
      <c r="F27" s="174">
        <v>838.51</v>
      </c>
      <c r="G27" s="173">
        <v>1066.68</v>
      </c>
      <c r="H27" s="175">
        <v>855.08</v>
      </c>
      <c r="I27" s="185">
        <v>45.340091563113162</v>
      </c>
      <c r="J27" s="186">
        <v>36.878501680806778</v>
      </c>
      <c r="K27" s="185">
        <v>2.4235673682593273</v>
      </c>
      <c r="L27" s="186">
        <v>1.9761243157505533</v>
      </c>
    </row>
    <row r="28" spans="2:12" x14ac:dyDescent="0.25">
      <c r="B28" s="169" t="s">
        <v>72</v>
      </c>
      <c r="C28" s="54">
        <v>782.17</v>
      </c>
      <c r="D28" s="54">
        <v>558.27</v>
      </c>
      <c r="E28" s="173">
        <v>1070.52</v>
      </c>
      <c r="F28" s="174">
        <v>713.01</v>
      </c>
      <c r="G28" s="173">
        <v>1098.22</v>
      </c>
      <c r="H28" s="175">
        <v>731.12</v>
      </c>
      <c r="I28" s="185">
        <v>40.406816932380451</v>
      </c>
      <c r="J28" s="186">
        <v>30.961721031042345</v>
      </c>
      <c r="K28" s="185">
        <v>2.5875275567014171</v>
      </c>
      <c r="L28" s="186">
        <v>2.5399363262787347</v>
      </c>
    </row>
    <row r="29" spans="2:12" x14ac:dyDescent="0.25">
      <c r="B29" s="169" t="s">
        <v>73</v>
      </c>
      <c r="C29" s="54">
        <v>693.2</v>
      </c>
      <c r="D29" s="54">
        <v>608.69000000000005</v>
      </c>
      <c r="E29" s="173">
        <v>959.34</v>
      </c>
      <c r="F29" s="174">
        <v>819</v>
      </c>
      <c r="G29" s="173">
        <v>994.17</v>
      </c>
      <c r="H29" s="175">
        <v>841.9</v>
      </c>
      <c r="I29" s="185">
        <v>43.417484131563754</v>
      </c>
      <c r="J29" s="186">
        <v>38.313427196109672</v>
      </c>
      <c r="K29" s="185">
        <v>3.6306210519732218</v>
      </c>
      <c r="L29" s="186">
        <v>2.7960927960927791</v>
      </c>
    </row>
    <row r="30" spans="2:12" x14ac:dyDescent="0.25">
      <c r="B30" s="169" t="s">
        <v>74</v>
      </c>
      <c r="C30" s="54">
        <v>740.18</v>
      </c>
      <c r="D30" s="54">
        <v>638.37</v>
      </c>
      <c r="E30" s="173">
        <v>1007.53</v>
      </c>
      <c r="F30" s="174">
        <v>841.85</v>
      </c>
      <c r="G30" s="173">
        <v>1044.67</v>
      </c>
      <c r="H30" s="175">
        <v>866.87</v>
      </c>
      <c r="I30" s="185">
        <v>41.137290929233444</v>
      </c>
      <c r="J30" s="186">
        <v>35.794288578723922</v>
      </c>
      <c r="K30" s="185">
        <v>3.6862425932726524</v>
      </c>
      <c r="L30" s="186">
        <v>2.9720258953495318</v>
      </c>
    </row>
    <row r="31" spans="2:12" x14ac:dyDescent="0.25">
      <c r="B31" s="169" t="s">
        <v>75</v>
      </c>
      <c r="C31" s="54">
        <v>732</v>
      </c>
      <c r="D31" s="54">
        <v>630.95000000000005</v>
      </c>
      <c r="E31" s="173">
        <v>1000.92</v>
      </c>
      <c r="F31" s="174">
        <v>836.75</v>
      </c>
      <c r="G31" s="173">
        <v>1042.94</v>
      </c>
      <c r="H31" s="175">
        <v>868.26</v>
      </c>
      <c r="I31" s="185">
        <v>42.478142076502735</v>
      </c>
      <c r="J31" s="186">
        <v>37.61153815674777</v>
      </c>
      <c r="K31" s="185">
        <v>4.1981377133037796</v>
      </c>
      <c r="L31" s="186">
        <v>3.7657603824320347</v>
      </c>
    </row>
    <row r="32" spans="2:12" x14ac:dyDescent="0.25">
      <c r="B32" s="169" t="s">
        <v>76</v>
      </c>
      <c r="C32" s="54">
        <v>698.65</v>
      </c>
      <c r="D32" s="54">
        <v>549.39</v>
      </c>
      <c r="E32" s="173">
        <v>945.44</v>
      </c>
      <c r="F32" s="175">
        <v>693.11</v>
      </c>
      <c r="G32" s="173">
        <v>983.51</v>
      </c>
      <c r="H32" s="175">
        <v>711.93</v>
      </c>
      <c r="I32" s="185">
        <v>40.772919201316824</v>
      </c>
      <c r="J32" s="186">
        <v>29.585540326543963</v>
      </c>
      <c r="K32" s="185">
        <v>4.0266965645625135</v>
      </c>
      <c r="L32" s="186">
        <v>2.7152977160912286</v>
      </c>
    </row>
    <row r="33" spans="2:12" x14ac:dyDescent="0.25">
      <c r="B33" s="169" t="s">
        <v>77</v>
      </c>
      <c r="C33" s="54">
        <v>730.8</v>
      </c>
      <c r="D33" s="54">
        <v>656.8</v>
      </c>
      <c r="E33" s="176">
        <v>1008.67</v>
      </c>
      <c r="F33" s="177">
        <v>888.46</v>
      </c>
      <c r="G33" s="54">
        <v>1047.46</v>
      </c>
      <c r="H33" s="177">
        <v>919.66</v>
      </c>
      <c r="I33" s="185">
        <v>43.33059660645867</v>
      </c>
      <c r="J33" s="186">
        <v>40.021315468940315</v>
      </c>
      <c r="K33" s="185">
        <v>3.8456581438924644</v>
      </c>
      <c r="L33" s="186">
        <v>3.5116943925443991</v>
      </c>
    </row>
    <row r="34" spans="2:12" x14ac:dyDescent="0.25">
      <c r="B34" s="169" t="s">
        <v>78</v>
      </c>
      <c r="C34" s="54">
        <v>913.65</v>
      </c>
      <c r="D34" s="54">
        <v>735.92</v>
      </c>
      <c r="E34" s="176">
        <v>1199.8900000000001</v>
      </c>
      <c r="F34" s="177">
        <v>958.52</v>
      </c>
      <c r="G34" s="54">
        <v>1217.93</v>
      </c>
      <c r="H34" s="177">
        <v>977.67</v>
      </c>
      <c r="I34" s="185">
        <v>33.303781535599001</v>
      </c>
      <c r="J34" s="186">
        <v>32.850038047613879</v>
      </c>
      <c r="K34" s="185">
        <v>1.5034711515222341</v>
      </c>
      <c r="L34" s="186">
        <v>1.9978717188999724</v>
      </c>
    </row>
    <row r="35" spans="2:12" x14ac:dyDescent="0.25">
      <c r="B35" s="169" t="s">
        <v>79</v>
      </c>
      <c r="C35" s="54">
        <v>863.04</v>
      </c>
      <c r="D35" s="54">
        <v>720.16</v>
      </c>
      <c r="E35" s="176">
        <v>1124.01</v>
      </c>
      <c r="F35" s="177">
        <v>935.47</v>
      </c>
      <c r="G35" s="54">
        <v>1136.45</v>
      </c>
      <c r="H35" s="177">
        <v>947.31</v>
      </c>
      <c r="I35" s="185">
        <v>31.679875787912522</v>
      </c>
      <c r="J35" s="186">
        <v>31.541601866251938</v>
      </c>
      <c r="K35" s="185">
        <v>1.1067517192907559</v>
      </c>
      <c r="L35" s="186">
        <v>1.265673939303241</v>
      </c>
    </row>
    <row r="36" spans="2:12" x14ac:dyDescent="0.25">
      <c r="B36" s="169" t="s">
        <v>80</v>
      </c>
      <c r="C36" s="54">
        <v>815.23</v>
      </c>
      <c r="D36" s="54">
        <v>663.08</v>
      </c>
      <c r="E36" s="176">
        <v>1101.46</v>
      </c>
      <c r="F36" s="177">
        <v>879</v>
      </c>
      <c r="G36" s="54">
        <v>1118.83</v>
      </c>
      <c r="H36" s="177">
        <v>895.83</v>
      </c>
      <c r="I36" s="185">
        <v>37.241024005495348</v>
      </c>
      <c r="J36" s="186">
        <v>35.101345237377103</v>
      </c>
      <c r="K36" s="185">
        <v>1.5769978029161109</v>
      </c>
      <c r="L36" s="186">
        <v>1.9146757679180837</v>
      </c>
    </row>
    <row r="37" spans="2:12" x14ac:dyDescent="0.25">
      <c r="B37" s="169" t="s">
        <v>123</v>
      </c>
      <c r="C37" s="54">
        <v>726</v>
      </c>
      <c r="D37" s="54">
        <v>618.84</v>
      </c>
      <c r="E37" s="176">
        <v>963.35</v>
      </c>
      <c r="F37" s="177">
        <v>793.78</v>
      </c>
      <c r="G37" s="54">
        <v>1003.86</v>
      </c>
      <c r="H37" s="177">
        <v>821.09</v>
      </c>
      <c r="I37" s="185">
        <v>38.27272727272728</v>
      </c>
      <c r="J37" s="186">
        <v>32.682114924697828</v>
      </c>
      <c r="K37" s="185">
        <v>4.2051175585197598</v>
      </c>
      <c r="L37" s="186">
        <v>3.4404998866184826</v>
      </c>
    </row>
    <row r="38" spans="2:12" x14ac:dyDescent="0.25">
      <c r="B38" s="169" t="s">
        <v>81</v>
      </c>
      <c r="C38" s="54">
        <v>733.47</v>
      </c>
      <c r="D38" s="54">
        <v>632.83000000000004</v>
      </c>
      <c r="E38" s="176">
        <v>1002.96</v>
      </c>
      <c r="F38" s="177">
        <v>838.98</v>
      </c>
      <c r="G38" s="54">
        <v>1025.44</v>
      </c>
      <c r="H38" s="177">
        <v>858.36</v>
      </c>
      <c r="I38" s="185">
        <v>39.80667239287223</v>
      </c>
      <c r="J38" s="186">
        <v>35.638323088349154</v>
      </c>
      <c r="K38" s="185">
        <v>2.2413655579484697</v>
      </c>
      <c r="L38" s="186">
        <v>2.3099477937495578</v>
      </c>
    </row>
    <row r="39" spans="2:12" x14ac:dyDescent="0.25">
      <c r="B39" s="169" t="s">
        <v>82</v>
      </c>
      <c r="C39" s="54">
        <v>781.01</v>
      </c>
      <c r="D39" s="54">
        <v>662.45</v>
      </c>
      <c r="E39" s="176">
        <v>1027.92</v>
      </c>
      <c r="F39" s="177">
        <v>844.36</v>
      </c>
      <c r="G39" s="54">
        <v>1062.52</v>
      </c>
      <c r="H39" s="177">
        <v>865.3</v>
      </c>
      <c r="I39" s="185">
        <v>36.0443528251879</v>
      </c>
      <c r="J39" s="186">
        <v>30.621178956902384</v>
      </c>
      <c r="K39" s="185">
        <v>3.3660207020001423</v>
      </c>
      <c r="L39" s="186">
        <v>2.4799848405893101</v>
      </c>
    </row>
    <row r="40" spans="2:12" x14ac:dyDescent="0.25">
      <c r="B40" s="169" t="s">
        <v>83</v>
      </c>
      <c r="C40" s="54">
        <v>792.46</v>
      </c>
      <c r="D40" s="54">
        <v>657.29</v>
      </c>
      <c r="E40" s="176">
        <v>1067.79</v>
      </c>
      <c r="F40" s="177">
        <v>855.11</v>
      </c>
      <c r="G40" s="54">
        <v>1081.8</v>
      </c>
      <c r="H40" s="177">
        <v>867.85</v>
      </c>
      <c r="I40" s="185">
        <v>36.511622037705365</v>
      </c>
      <c r="J40" s="186">
        <v>32.034566173226438</v>
      </c>
      <c r="K40" s="185">
        <v>1.3120557412974421</v>
      </c>
      <c r="L40" s="186">
        <v>1.4898668007624849</v>
      </c>
    </row>
    <row r="41" spans="2:12" x14ac:dyDescent="0.25">
      <c r="B41" s="169" t="s">
        <v>84</v>
      </c>
      <c r="C41" s="54">
        <v>770.79</v>
      </c>
      <c r="D41" s="54">
        <v>614.16</v>
      </c>
      <c r="E41" s="176">
        <v>1031.32</v>
      </c>
      <c r="F41" s="177">
        <v>808.21</v>
      </c>
      <c r="G41" s="54">
        <v>1062.3599999999999</v>
      </c>
      <c r="H41" s="177">
        <v>827.19</v>
      </c>
      <c r="I41" s="185">
        <v>37.827423811933215</v>
      </c>
      <c r="J41" s="186">
        <v>34.686400937866381</v>
      </c>
      <c r="K41" s="185">
        <v>3.0097350967691909</v>
      </c>
      <c r="L41" s="186">
        <v>2.3483995496220018</v>
      </c>
    </row>
    <row r="42" spans="2:12" x14ac:dyDescent="0.25">
      <c r="B42" s="169" t="s">
        <v>85</v>
      </c>
      <c r="C42" s="54">
        <v>777.53</v>
      </c>
      <c r="D42" s="54">
        <v>671.41</v>
      </c>
      <c r="E42" s="176">
        <v>1049.07</v>
      </c>
      <c r="F42" s="177">
        <v>884.08</v>
      </c>
      <c r="G42" s="54">
        <v>1083</v>
      </c>
      <c r="H42" s="177">
        <v>910.45</v>
      </c>
      <c r="I42" s="185">
        <v>39.287230074723823</v>
      </c>
      <c r="J42" s="186">
        <v>35.602686882828692</v>
      </c>
      <c r="K42" s="185">
        <v>3.2342932311475892</v>
      </c>
      <c r="L42" s="186">
        <v>2.9827617410189049</v>
      </c>
    </row>
    <row r="43" spans="2:12" x14ac:dyDescent="0.25">
      <c r="B43" s="169" t="s">
        <v>86</v>
      </c>
      <c r="C43" s="54">
        <v>728.67</v>
      </c>
      <c r="D43" s="54">
        <v>626.79</v>
      </c>
      <c r="E43" s="176">
        <v>988.74</v>
      </c>
      <c r="F43" s="177">
        <v>820.18</v>
      </c>
      <c r="G43" s="54">
        <v>1018.43</v>
      </c>
      <c r="H43" s="177">
        <v>841.56</v>
      </c>
      <c r="I43" s="185">
        <v>39.765600340346111</v>
      </c>
      <c r="J43" s="186">
        <v>34.265064854257389</v>
      </c>
      <c r="K43" s="185">
        <v>3.0028116592835374</v>
      </c>
      <c r="L43" s="186">
        <v>2.6067448608841914</v>
      </c>
    </row>
    <row r="44" spans="2:12" x14ac:dyDescent="0.25">
      <c r="B44" s="169" t="s">
        <v>87</v>
      </c>
      <c r="C44" s="54">
        <v>789.55</v>
      </c>
      <c r="D44" s="54">
        <v>641.78</v>
      </c>
      <c r="E44" s="176">
        <v>1037.1500000000001</v>
      </c>
      <c r="F44" s="177">
        <v>824.29</v>
      </c>
      <c r="G44" s="54">
        <v>1056.98</v>
      </c>
      <c r="H44" s="177">
        <v>842.33</v>
      </c>
      <c r="I44" s="185">
        <v>33.871192451396382</v>
      </c>
      <c r="J44" s="186">
        <v>31.249026146031355</v>
      </c>
      <c r="K44" s="185">
        <v>1.9119703032348241</v>
      </c>
      <c r="L44" s="186">
        <v>2.1885501461864152</v>
      </c>
    </row>
    <row r="45" spans="2:12" x14ac:dyDescent="0.25">
      <c r="B45" s="169" t="s">
        <v>88</v>
      </c>
      <c r="C45" s="54">
        <v>714.32</v>
      </c>
      <c r="D45" s="54">
        <v>608.42999999999995</v>
      </c>
      <c r="E45" s="176">
        <v>1036.69</v>
      </c>
      <c r="F45" s="177">
        <v>820.79</v>
      </c>
      <c r="G45" s="54">
        <v>1087.06</v>
      </c>
      <c r="H45" s="177">
        <v>849.66</v>
      </c>
      <c r="I45" s="185">
        <v>52.181095307425238</v>
      </c>
      <c r="J45" s="186">
        <v>39.647946353730106</v>
      </c>
      <c r="K45" s="185">
        <v>4.8587330831781941</v>
      </c>
      <c r="L45" s="186">
        <v>3.517343047551762</v>
      </c>
    </row>
    <row r="46" spans="2:12" x14ac:dyDescent="0.25">
      <c r="B46" s="169" t="s">
        <v>89</v>
      </c>
      <c r="C46" s="54">
        <v>724.34</v>
      </c>
      <c r="D46" s="54">
        <v>593.07000000000005</v>
      </c>
      <c r="E46" s="176">
        <v>982.04</v>
      </c>
      <c r="F46" s="177">
        <v>755.47</v>
      </c>
      <c r="G46" s="54">
        <v>1003.91</v>
      </c>
      <c r="H46" s="177">
        <v>774.3</v>
      </c>
      <c r="I46" s="185">
        <v>38.596515448546256</v>
      </c>
      <c r="J46" s="186">
        <v>30.557944256158606</v>
      </c>
      <c r="K46" s="185">
        <v>2.2269968636715305</v>
      </c>
      <c r="L46" s="186">
        <v>2.4924881199782902</v>
      </c>
    </row>
    <row r="47" spans="2:12" x14ac:dyDescent="0.25">
      <c r="B47" s="178" t="s">
        <v>90</v>
      </c>
      <c r="C47" s="176">
        <v>738.68</v>
      </c>
      <c r="D47" s="54">
        <v>634.15</v>
      </c>
      <c r="E47" s="176">
        <v>1006.28</v>
      </c>
      <c r="F47" s="177">
        <v>832.46</v>
      </c>
      <c r="G47" s="54">
        <v>1049.94</v>
      </c>
      <c r="H47" s="177">
        <v>860.64</v>
      </c>
      <c r="I47" s="185">
        <v>42.137326041046208</v>
      </c>
      <c r="J47" s="186">
        <v>35.71552471812663</v>
      </c>
      <c r="K47" s="185">
        <v>4.3387526334618656</v>
      </c>
      <c r="L47" s="186">
        <v>3.3851476347211786</v>
      </c>
    </row>
    <row r="48" spans="2:12" ht="13.8" thickBot="1" x14ac:dyDescent="0.3">
      <c r="B48" s="179" t="s">
        <v>91</v>
      </c>
      <c r="C48" s="180">
        <v>729.3</v>
      </c>
      <c r="D48" s="181">
        <v>633.07000000000005</v>
      </c>
      <c r="E48" s="180">
        <v>999.69</v>
      </c>
      <c r="F48" s="182">
        <v>840.21</v>
      </c>
      <c r="G48" s="181">
        <v>1033.1099999999999</v>
      </c>
      <c r="H48" s="182">
        <v>863.07</v>
      </c>
      <c r="I48" s="187">
        <v>41.657754010695186</v>
      </c>
      <c r="J48" s="188">
        <v>36.330895477593316</v>
      </c>
      <c r="K48" s="189">
        <v>3.3430363412657869</v>
      </c>
      <c r="L48" s="188">
        <v>2.7207483843324951</v>
      </c>
    </row>
    <row r="49" spans="2:9" x14ac:dyDescent="0.25">
      <c r="B49" s="86" t="s">
        <v>99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50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2024-11-15T10:38:36Z</dcterms:modified>
</cp:coreProperties>
</file>