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ukola G\Desktop\bukola_backup\desktop\workshop GAIN\GAIN UPDATE\finding\"/>
    </mc:Choice>
  </mc:AlternateContent>
  <xr:revisionPtr revIDLastSave="0" documentId="13_ncr:1_{2EFE2C2A-FA06-45E9-8751-29C5B3B1F52C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CoHD by national average" sheetId="1" r:id="rId1"/>
    <sheet name="CoHD by Zonal average" sheetId="2" r:id="rId2"/>
    <sheet name="CoHD by state(urban &amp;Rural)" sheetId="3" r:id="rId3"/>
    <sheet name="CPI and CoHD" sheetId="5" r:id="rId4"/>
    <sheet name="CoHD by Food group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1" l="1"/>
  <c r="C9" i="4"/>
</calcChain>
</file>

<file path=xl/sharedStrings.xml><?xml version="1.0" encoding="utf-8"?>
<sst xmlns="http://schemas.openxmlformats.org/spreadsheetml/2006/main" count="111" uniqueCount="69">
  <si>
    <t>CoHD State Average
(Naira / person / day)</t>
  </si>
  <si>
    <t>State</t>
  </si>
  <si>
    <t>CoHD Average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</si>
  <si>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</si>
  <si>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</si>
  <si>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</si>
  <si>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</si>
  <si>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</si>
  <si>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</si>
  <si>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</si>
  <si>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</si>
  <si>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</si>
  <si>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</si>
  <si>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</si>
  <si>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</si>
  <si>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</si>
  <si>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</si>
  <si>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Federal Capital Territory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</si>
  <si>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</si>
  <si>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</si>
  <si>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</si>
  <si>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</si>
  <si>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</si>
  <si>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</si>
  <si>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</si>
  <si>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</si>
  <si>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</si>
  <si>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</si>
  <si>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</si>
  <si>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</si>
  <si>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</si>
  <si>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</si>
  <si>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</si>
  <si>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</si>
  <si>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</si>
  <si>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</si>
  <si>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</si>
  <si>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</si>
  <si>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</si>
  <si>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</si>
  <si>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Zone</t>
  </si>
  <si>
    <t>North Central</t>
  </si>
  <si>
    <t>North East</t>
  </si>
  <si>
    <t>North West</t>
  </si>
  <si>
    <t>South West</t>
  </si>
  <si>
    <t>South East</t>
  </si>
  <si>
    <t>South South</t>
  </si>
  <si>
    <t>CoHD 
Urban</t>
  </si>
  <si>
    <t>CoHD 
Rural</t>
  </si>
  <si>
    <t>CoHD State Urban and Rural
(Naira / person / day)</t>
  </si>
  <si>
    <t>CoHD Daily Cost per Food Group
National Average
(Naira / day)</t>
  </si>
  <si>
    <t>National</t>
  </si>
  <si>
    <t>Food Group</t>
  </si>
  <si>
    <t>Daily Cost</t>
  </si>
  <si>
    <t>National Average</t>
  </si>
  <si>
    <t>Animal source foods</t>
  </si>
  <si>
    <t>Legumes nuts and seeds</t>
  </si>
  <si>
    <t>Vegetables</t>
  </si>
  <si>
    <t>Fruits</t>
  </si>
  <si>
    <t>Oils and fats</t>
  </si>
  <si>
    <t>Starchy staples</t>
  </si>
  <si>
    <t xml:space="preserve">Value </t>
  </si>
  <si>
    <t xml:space="preserve">General CPI </t>
  </si>
  <si>
    <t>Food CPI</t>
  </si>
  <si>
    <t>National average CoHD</t>
  </si>
  <si>
    <t>National average</t>
  </si>
  <si>
    <t xml:space="preserve">National average CoHD (Naira/day) and Consumer Price Indexes </t>
  </si>
  <si>
    <t>CoHD Zonal Average
(Naira / person / day)</t>
  </si>
  <si>
    <t xml:space="preserve">Change from September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</si>
</sst>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orbel"/>
      <family val="2"/>
    </font>
    <font>
      <b/>
      <sz val="11"/>
      <color theme="1"/>
      <name val="Corbel"/>
      <family val="2"/>
    </font>
    <font>
      <sz val="12"/>
      <color theme="1"/>
      <name val="Calibri"/>
      <family val="2"/>
      <scheme val="minor"/>
    </font>
    <font>
      <b/>
      <sz val="11"/>
      <name val="Corbel"/>
      <family val="2"/>
    </font>
    <font>
      <sz val="11"/>
      <name val="Corbel"/>
      <family val="2"/>
    </font>
    <font>
      <b/>
      <i/>
      <sz val="11"/>
      <color rgb="FF1F3864"/>
      <name val="Corbel"/>
      <family val="2"/>
    </font>
    <font>
      <sz val="10"/>
      <name val="Arial"/>
      <family val="2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8" fillId="0" borderId="0"/>
    <xf numFmtId="0" fontId="8" fillId="0" borderId="0"/>
    <xf numFmtId="0" fontId="4" fillId="0" borderId="0"/>
    <xf numFmtId="166" fontId="4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2" fillId="0" borderId="1" xfId="0" applyFont="1" applyBorder="1"/>
    <xf numFmtId="164" fontId="2" fillId="0" borderId="1" xfId="1" applyNumberFormat="1" applyFont="1" applyBorder="1"/>
    <xf numFmtId="0" fontId="3" fillId="0" borderId="1" xfId="0" applyFont="1" applyBorder="1"/>
    <xf numFmtId="164" fontId="3" fillId="0" borderId="1" xfId="1" applyNumberFormat="1" applyFont="1" applyBorder="1"/>
    <xf numFmtId="164" fontId="2" fillId="0" borderId="1" xfId="0" applyNumberFormat="1" applyFont="1" applyBorder="1"/>
    <xf numFmtId="164" fontId="0" fillId="0" borderId="0" xfId="0" applyNumberFormat="1"/>
    <xf numFmtId="164" fontId="0" fillId="0" borderId="0" xfId="1" applyNumberFormat="1" applyFont="1"/>
    <xf numFmtId="0" fontId="9" fillId="0" borderId="0" xfId="2" applyFont="1" applyAlignment="1">
      <alignment wrapText="1"/>
    </xf>
    <xf numFmtId="165" fontId="2" fillId="0" borderId="1" xfId="6" applyNumberFormat="1" applyFont="1" applyBorder="1"/>
    <xf numFmtId="0" fontId="6" fillId="0" borderId="1" xfId="2" applyFont="1" applyBorder="1" applyAlignment="1">
      <alignment wrapText="1"/>
    </xf>
    <xf numFmtId="165" fontId="6" fillId="0" borderId="1" xfId="6" applyNumberFormat="1" applyFont="1" applyBorder="1"/>
    <xf numFmtId="0" fontId="6" fillId="0" borderId="1" xfId="2" applyFont="1" applyBorder="1"/>
    <xf numFmtId="1" fontId="6" fillId="0" borderId="1" xfId="2" applyNumberFormat="1" applyFont="1" applyBorder="1"/>
    <xf numFmtId="0" fontId="2" fillId="0" borderId="1" xfId="2" applyFont="1" applyBorder="1"/>
    <xf numFmtId="0" fontId="5" fillId="0" borderId="1" xfId="2" applyFont="1" applyBorder="1" applyAlignment="1">
      <alignment horizontal="left" vertical="center" wrapText="1" readingOrder="1"/>
    </xf>
    <xf numFmtId="17" fontId="6" fillId="0" borderId="1" xfId="2" applyNumberFormat="1" applyFont="1" applyBorder="1"/>
    <xf numFmtId="43" fontId="0" fillId="0" borderId="1" xfId="1" applyFont="1" applyBorder="1"/>
    <xf numFmtId="43" fontId="0" fillId="0" borderId="0" xfId="1" applyFont="1"/>
    <xf numFmtId="1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7">
    <cellStyle name="Comma" xfId="1" builtinId="3"/>
    <cellStyle name="Comma 4" xfId="6" xr:uid="{52A70AB8-3DDB-437D-8FF1-9F5D91ADD10B}"/>
    <cellStyle name="Normal" xfId="0" builtinId="0"/>
    <cellStyle name="Normal 16" xfId="5" xr:uid="{00000000-0005-0000-0000-000002000000}"/>
    <cellStyle name="Normal 2 2" xfId="2" xr:uid="{00000000-0005-0000-0000-000003000000}"/>
    <cellStyle name="Normal 4" xfId="4" xr:uid="{00000000-0005-0000-0000-000004000000}"/>
    <cellStyle name="Normal 8" xfId="3" xr:uid="{00000000-0005-0000-0000-000005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0"/>
  <sheetViews>
    <sheetView topLeftCell="A23" workbookViewId="0">
      <selection activeCell="A3" sqref="A3:B40"/>
    </sheetView>
  </sheetViews>
  <sheetFormatPr defaultRowHeight="14.5" x14ac:dyDescent="0.35"/>
  <cols>
    <col min="1" max="1" width="21.1796875" bestFit="1" customWidth="1"/>
    <col min="2" max="2" width="17" customWidth="1"/>
    <col min="5" max="5" width="9.08984375" style="19" bestFit="1" customWidth="1"/>
  </cols>
  <sheetData>
    <row r="1" spans="1:2" x14ac:dyDescent="0.35">
      <c r="A1" s="21" t="s">
        <v>0</v>
      </c>
      <c r="B1" s="21"/>
    </row>
    <row r="2" spans="1:2" x14ac:dyDescent="0.35">
      <c r="A2" s="4" t="s">
        <v>1</v>
      </c>
      <c r="B2" s="4" t="s">
        <v>2</v>
      </c>
    </row>
    <row r="3" spans="1:2" x14ac:dyDescent="0.35">
      <c r="A3" s="2" t="s">
        <v>32</v>
      </c>
      <c r="B3" s="3">
        <v>1660.5709071125102</v>
      </c>
    </row>
    <row r="4" spans="1:2" x14ac:dyDescent="0.35">
      <c r="A4" s="2" t="s">
        <v>30</v>
      </c>
      <c r="B4" s="3">
        <v>1649.6476505707355</v>
      </c>
    </row>
    <row r="5" spans="1:2" x14ac:dyDescent="0.35">
      <c r="A5" s="2" t="s">
        <v>27</v>
      </c>
      <c r="B5" s="3">
        <v>1639.4050231902529</v>
      </c>
    </row>
    <row r="6" spans="1:2" x14ac:dyDescent="0.35">
      <c r="A6" s="2" t="s">
        <v>35</v>
      </c>
      <c r="B6" s="3">
        <v>1594.9964242803376</v>
      </c>
    </row>
    <row r="7" spans="1:2" x14ac:dyDescent="0.35">
      <c r="A7" s="2" t="s">
        <v>5</v>
      </c>
      <c r="B7" s="3">
        <v>1581.5854685136285</v>
      </c>
    </row>
    <row r="8" spans="1:2" x14ac:dyDescent="0.35">
      <c r="A8" s="2" t="s">
        <v>31</v>
      </c>
      <c r="B8" s="3">
        <v>1573.164373340154</v>
      </c>
    </row>
    <row r="9" spans="1:2" x14ac:dyDescent="0.35">
      <c r="A9" s="2" t="s">
        <v>15</v>
      </c>
      <c r="B9" s="3">
        <v>1551.1617736791591</v>
      </c>
    </row>
    <row r="10" spans="1:2" x14ac:dyDescent="0.35">
      <c r="A10" s="2" t="s">
        <v>33</v>
      </c>
      <c r="B10" s="3">
        <v>1515.9543990693019</v>
      </c>
    </row>
    <row r="11" spans="1:2" x14ac:dyDescent="0.35">
      <c r="A11" s="2" t="s">
        <v>6</v>
      </c>
      <c r="B11" s="3">
        <v>1497.2882244827856</v>
      </c>
    </row>
    <row r="12" spans="1:2" x14ac:dyDescent="0.35">
      <c r="A12" s="2" t="s">
        <v>13</v>
      </c>
      <c r="B12" s="3">
        <v>1479.7966419884101</v>
      </c>
    </row>
    <row r="13" spans="1:2" x14ac:dyDescent="0.35">
      <c r="A13" s="2" t="s">
        <v>3</v>
      </c>
      <c r="B13" s="3">
        <v>1439.5907746889059</v>
      </c>
    </row>
    <row r="14" spans="1:2" x14ac:dyDescent="0.35">
      <c r="A14" s="2" t="s">
        <v>11</v>
      </c>
      <c r="B14" s="3">
        <v>1437.7848228694463</v>
      </c>
    </row>
    <row r="15" spans="1:2" x14ac:dyDescent="0.35">
      <c r="A15" s="2" t="s">
        <v>12</v>
      </c>
      <c r="B15" s="3">
        <v>1409.2741907657737</v>
      </c>
    </row>
    <row r="16" spans="1:2" x14ac:dyDescent="0.35">
      <c r="A16" s="2" t="s">
        <v>7</v>
      </c>
      <c r="B16" s="3">
        <v>1408.8091687802257</v>
      </c>
    </row>
    <row r="17" spans="1:2" x14ac:dyDescent="0.35">
      <c r="A17" s="2" t="s">
        <v>19</v>
      </c>
      <c r="B17" s="3">
        <v>1379.0306674725248</v>
      </c>
    </row>
    <row r="18" spans="1:2" x14ac:dyDescent="0.35">
      <c r="A18" s="2" t="s">
        <v>14</v>
      </c>
      <c r="B18" s="3">
        <v>1378.024393284659</v>
      </c>
    </row>
    <row r="19" spans="1:2" x14ac:dyDescent="0.35">
      <c r="A19" s="2" t="s">
        <v>8</v>
      </c>
      <c r="B19" s="3">
        <v>1371.239214726987</v>
      </c>
    </row>
    <row r="20" spans="1:2" x14ac:dyDescent="0.35">
      <c r="A20" s="2" t="s">
        <v>18</v>
      </c>
      <c r="B20" s="3">
        <v>1360.0310302375474</v>
      </c>
    </row>
    <row r="21" spans="1:2" x14ac:dyDescent="0.35">
      <c r="A21" s="4" t="s">
        <v>65</v>
      </c>
      <c r="B21" s="5">
        <f>AVERAGE(B1:B20)</f>
        <v>1495.9641749474079</v>
      </c>
    </row>
    <row r="22" spans="1:2" x14ac:dyDescent="0.35">
      <c r="A22" s="2" t="s">
        <v>25</v>
      </c>
      <c r="B22" s="3">
        <v>1317.4669885175608</v>
      </c>
    </row>
    <row r="23" spans="1:2" x14ac:dyDescent="0.35">
      <c r="A23" s="2" t="s">
        <v>16</v>
      </c>
      <c r="B23" s="3">
        <v>1303.7218760521991</v>
      </c>
    </row>
    <row r="24" spans="1:2" x14ac:dyDescent="0.35">
      <c r="A24" s="2" t="s">
        <v>9</v>
      </c>
      <c r="B24" s="3">
        <v>1299.2305006900183</v>
      </c>
    </row>
    <row r="25" spans="1:2" x14ac:dyDescent="0.35">
      <c r="A25" s="2" t="s">
        <v>34</v>
      </c>
      <c r="B25" s="3">
        <v>1281.0759547825612</v>
      </c>
    </row>
    <row r="26" spans="1:2" x14ac:dyDescent="0.35">
      <c r="A26" s="2" t="s">
        <v>26</v>
      </c>
      <c r="B26" s="3">
        <v>1265.4895941351137</v>
      </c>
    </row>
    <row r="27" spans="1:2" x14ac:dyDescent="0.35">
      <c r="A27" s="2" t="s">
        <v>38</v>
      </c>
      <c r="B27" s="3">
        <v>1262.8486455816958</v>
      </c>
    </row>
    <row r="28" spans="1:2" x14ac:dyDescent="0.35">
      <c r="A28" s="2" t="s">
        <v>10</v>
      </c>
      <c r="B28" s="3">
        <v>1242.3013518732</v>
      </c>
    </row>
    <row r="29" spans="1:2" x14ac:dyDescent="0.35">
      <c r="A29" s="2" t="s">
        <v>22</v>
      </c>
      <c r="B29" s="3">
        <v>1238.0213149143401</v>
      </c>
    </row>
    <row r="30" spans="1:2" x14ac:dyDescent="0.35">
      <c r="A30" s="2" t="s">
        <v>28</v>
      </c>
      <c r="B30" s="3">
        <v>1231.5931390135415</v>
      </c>
    </row>
    <row r="31" spans="1:2" x14ac:dyDescent="0.35">
      <c r="A31" s="2" t="s">
        <v>36</v>
      </c>
      <c r="B31" s="3">
        <v>1226.5968005220086</v>
      </c>
    </row>
    <row r="32" spans="1:2" x14ac:dyDescent="0.35">
      <c r="A32" s="2" t="s">
        <v>17</v>
      </c>
      <c r="B32" s="3">
        <v>1218.9297868224107</v>
      </c>
    </row>
    <row r="33" spans="1:2" x14ac:dyDescent="0.35">
      <c r="A33" s="2" t="s">
        <v>29</v>
      </c>
      <c r="B33" s="3">
        <v>1164.9958382310899</v>
      </c>
    </row>
    <row r="34" spans="1:2" x14ac:dyDescent="0.35">
      <c r="A34" s="2" t="s">
        <v>39</v>
      </c>
      <c r="B34" s="3">
        <v>1161.1929659290515</v>
      </c>
    </row>
    <row r="35" spans="1:2" x14ac:dyDescent="0.35">
      <c r="A35" s="2" t="s">
        <v>4</v>
      </c>
      <c r="B35" s="3">
        <v>1161.0666197711294</v>
      </c>
    </row>
    <row r="36" spans="1:2" x14ac:dyDescent="0.35">
      <c r="A36" s="2" t="s">
        <v>21</v>
      </c>
      <c r="B36" s="3">
        <v>1137.278189577567</v>
      </c>
    </row>
    <row r="37" spans="1:2" x14ac:dyDescent="0.35">
      <c r="A37" s="2" t="s">
        <v>37</v>
      </c>
      <c r="B37" s="3">
        <v>1122.8850991329364</v>
      </c>
    </row>
    <row r="38" spans="1:2" x14ac:dyDescent="0.35">
      <c r="A38" s="2" t="s">
        <v>24</v>
      </c>
      <c r="B38" s="3">
        <v>1117.5672602197474</v>
      </c>
    </row>
    <row r="39" spans="1:2" x14ac:dyDescent="0.35">
      <c r="A39" s="2" t="s">
        <v>20</v>
      </c>
      <c r="B39" s="3">
        <v>1087.0920038650506</v>
      </c>
    </row>
    <row r="40" spans="1:2" x14ac:dyDescent="0.35">
      <c r="A40" s="2" t="s">
        <v>23</v>
      </c>
      <c r="B40" s="3">
        <v>1043.3299214059996</v>
      </c>
    </row>
  </sheetData>
  <sortState xmlns:xlrd2="http://schemas.microsoft.com/office/spreadsheetml/2017/richdata2" ref="A2:B40">
    <sortCondition descending="1" ref="B3:B40"/>
  </sortState>
  <mergeCells count="1">
    <mergeCell ref="A1:B1"/>
  </mergeCells>
  <conditionalFormatting sqref="A3:A39">
    <cfRule type="expression" dxfId="1" priority="3">
      <formula>COUNTIFS($C$7:$C$80, A3, $D$7:$D$80, "&lt;&gt;2330")&gt;0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9"/>
  <sheetViews>
    <sheetView workbookViewId="0">
      <selection activeCell="C15" sqref="C15"/>
    </sheetView>
  </sheetViews>
  <sheetFormatPr defaultRowHeight="14.5" x14ac:dyDescent="0.35"/>
  <cols>
    <col min="1" max="1" width="14.6328125" customWidth="1"/>
    <col min="2" max="2" width="13.453125" bestFit="1" customWidth="1"/>
    <col min="4" max="4" width="9.08984375" style="8" bestFit="1" customWidth="1"/>
  </cols>
  <sheetData>
    <row r="1" spans="1:2" x14ac:dyDescent="0.35">
      <c r="A1" s="22" t="s">
        <v>67</v>
      </c>
      <c r="B1" s="21"/>
    </row>
    <row r="2" spans="1:2" x14ac:dyDescent="0.35">
      <c r="A2" s="4" t="s">
        <v>40</v>
      </c>
      <c r="B2" s="4" t="s">
        <v>2</v>
      </c>
    </row>
    <row r="3" spans="1:2" x14ac:dyDescent="0.35">
      <c r="A3" s="2" t="s">
        <v>41</v>
      </c>
      <c r="B3" s="20">
        <v>1254.1116860274708</v>
      </c>
    </row>
    <row r="4" spans="1:2" x14ac:dyDescent="0.35">
      <c r="A4" s="2" t="s">
        <v>42</v>
      </c>
      <c r="B4" s="20">
        <v>1259.6569858961223</v>
      </c>
    </row>
    <row r="5" spans="1:2" x14ac:dyDescent="0.35">
      <c r="A5" s="2" t="s">
        <v>43</v>
      </c>
      <c r="B5" s="20">
        <v>1144.4397794905378</v>
      </c>
    </row>
    <row r="6" spans="1:2" x14ac:dyDescent="0.35">
      <c r="A6" s="2" t="s">
        <v>44</v>
      </c>
      <c r="B6" s="20">
        <v>1598.317354493686</v>
      </c>
    </row>
    <row r="7" spans="1:2" x14ac:dyDescent="0.35">
      <c r="A7" s="2" t="s">
        <v>45</v>
      </c>
      <c r="B7" s="20">
        <v>1419.8856369369651</v>
      </c>
    </row>
    <row r="8" spans="1:2" x14ac:dyDescent="0.35">
      <c r="A8" s="2" t="s">
        <v>46</v>
      </c>
      <c r="B8" s="20">
        <v>1462.1507524068056</v>
      </c>
    </row>
    <row r="9" spans="1:2" x14ac:dyDescent="0.35">
      <c r="B9" s="7"/>
    </row>
  </sheetData>
  <sortState xmlns:xlrd2="http://schemas.microsoft.com/office/spreadsheetml/2017/richdata2" ref="A2:B8">
    <sortCondition descending="1" ref="B3:B8"/>
  </sortState>
  <mergeCells count="1">
    <mergeCell ref="A1:B1"/>
  </mergeCells>
  <conditionalFormatting sqref="A3:A8">
    <cfRule type="expression" dxfId="0" priority="1">
      <formula>COUNTIFS($B$7:$B$80, A3, $F$7:$F$80, "&lt;&gt;2330")&gt;0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9"/>
  <sheetViews>
    <sheetView tabSelected="1" zoomScale="115" zoomScaleNormal="115" workbookViewId="0">
      <selection activeCell="K5" sqref="K5"/>
    </sheetView>
  </sheetViews>
  <sheetFormatPr defaultRowHeight="14.5" x14ac:dyDescent="0.35"/>
  <cols>
    <col min="1" max="1" width="21.54296875" bestFit="1" customWidth="1"/>
    <col min="2" max="2" width="13.6328125" customWidth="1"/>
    <col min="3" max="3" width="11.81640625" bestFit="1" customWidth="1"/>
    <col min="5" max="5" width="9.08984375" bestFit="1" customWidth="1"/>
  </cols>
  <sheetData>
    <row r="1" spans="1:5" ht="28.5" customHeight="1" x14ac:dyDescent="0.35">
      <c r="A1" s="22" t="s">
        <v>49</v>
      </c>
      <c r="B1" s="21"/>
      <c r="C1" s="21"/>
    </row>
    <row r="2" spans="1:5" x14ac:dyDescent="0.35">
      <c r="A2" s="4" t="s">
        <v>1</v>
      </c>
      <c r="B2" s="4" t="s">
        <v>47</v>
      </c>
      <c r="C2" s="4" t="s">
        <v>48</v>
      </c>
      <c r="E2" s="19"/>
    </row>
    <row r="3" spans="1:5" x14ac:dyDescent="0.35">
      <c r="A3" s="18" t="s">
        <v>3</v>
      </c>
      <c r="B3" s="3">
        <v>1547.9759199066868</v>
      </c>
      <c r="C3" s="3">
        <v>1331.2056294711249</v>
      </c>
      <c r="E3" s="8"/>
    </row>
    <row r="4" spans="1:5" x14ac:dyDescent="0.35">
      <c r="A4" s="18" t="s">
        <v>4</v>
      </c>
      <c r="B4" s="3">
        <v>1234.3209567799497</v>
      </c>
      <c r="C4" s="3">
        <v>1087.812282762309</v>
      </c>
      <c r="E4" s="8"/>
    </row>
    <row r="5" spans="1:5" x14ac:dyDescent="0.35">
      <c r="A5" s="18" t="s">
        <v>5</v>
      </c>
      <c r="B5" s="3">
        <v>1597.7069625215133</v>
      </c>
      <c r="C5" s="3">
        <v>1565.4639745057436</v>
      </c>
      <c r="E5" s="8"/>
    </row>
    <row r="6" spans="1:5" x14ac:dyDescent="0.35">
      <c r="A6" s="18" t="s">
        <v>6</v>
      </c>
      <c r="B6" s="3">
        <v>1558.6883102486997</v>
      </c>
      <c r="C6" s="3">
        <v>1435.8881387168713</v>
      </c>
      <c r="E6" s="8"/>
    </row>
    <row r="7" spans="1:5" x14ac:dyDescent="0.35">
      <c r="A7" s="18" t="s">
        <v>7</v>
      </c>
      <c r="B7" s="3">
        <v>1411.6380926129036</v>
      </c>
      <c r="C7" s="3">
        <v>1405.9802449475476</v>
      </c>
      <c r="E7" s="8"/>
    </row>
    <row r="8" spans="1:5" x14ac:dyDescent="0.35">
      <c r="A8" s="18" t="s">
        <v>8</v>
      </c>
      <c r="B8" s="3">
        <v>1461.7399493679436</v>
      </c>
      <c r="C8" s="3">
        <v>1280.7384800860302</v>
      </c>
      <c r="E8" s="8"/>
    </row>
    <row r="9" spans="1:5" x14ac:dyDescent="0.35">
      <c r="A9" s="18" t="s">
        <v>9</v>
      </c>
      <c r="B9" s="3">
        <v>1333.8758456755734</v>
      </c>
      <c r="C9" s="3">
        <v>1264.5851557044632</v>
      </c>
      <c r="E9" s="8"/>
    </row>
    <row r="10" spans="1:5" x14ac:dyDescent="0.35">
      <c r="A10" s="18" t="s">
        <v>10</v>
      </c>
      <c r="B10" s="3">
        <v>1195.151378286906</v>
      </c>
      <c r="C10" s="3">
        <v>1289.4513254594942</v>
      </c>
      <c r="E10" s="8"/>
    </row>
    <row r="11" spans="1:5" x14ac:dyDescent="0.35">
      <c r="A11" s="18" t="s">
        <v>11</v>
      </c>
      <c r="B11" s="3">
        <v>1456.4069008857152</v>
      </c>
      <c r="C11" s="3">
        <v>1419.1627448531774</v>
      </c>
      <c r="E11" s="8"/>
    </row>
    <row r="12" spans="1:5" x14ac:dyDescent="0.35">
      <c r="A12" s="18" t="s">
        <v>12</v>
      </c>
      <c r="B12" s="3">
        <v>1298.1459655268086</v>
      </c>
      <c r="C12" s="3">
        <v>1520.4024160047386</v>
      </c>
      <c r="E12" s="8"/>
    </row>
    <row r="13" spans="1:5" x14ac:dyDescent="0.35">
      <c r="A13" s="18" t="s">
        <v>13</v>
      </c>
      <c r="B13" s="3">
        <v>1503.9382437965442</v>
      </c>
      <c r="C13" s="3">
        <v>1455.655040180276</v>
      </c>
      <c r="E13" s="8"/>
    </row>
    <row r="14" spans="1:5" x14ac:dyDescent="0.35">
      <c r="A14" s="18" t="s">
        <v>14</v>
      </c>
      <c r="B14" s="3">
        <v>1470.6047451666334</v>
      </c>
      <c r="C14" s="3">
        <v>1285.4440414026847</v>
      </c>
      <c r="E14" s="8"/>
    </row>
    <row r="15" spans="1:5" x14ac:dyDescent="0.35">
      <c r="A15" s="18" t="s">
        <v>15</v>
      </c>
      <c r="B15" s="3">
        <v>1566.2691818794549</v>
      </c>
      <c r="C15" s="3">
        <v>1536.0543654788632</v>
      </c>
      <c r="E15" s="8"/>
    </row>
    <row r="16" spans="1:5" x14ac:dyDescent="0.35">
      <c r="A16" s="18" t="s">
        <v>16</v>
      </c>
      <c r="B16" s="3">
        <v>1371.5305135327153</v>
      </c>
      <c r="C16" s="3">
        <v>1235.9132385716832</v>
      </c>
      <c r="E16" s="8"/>
    </row>
    <row r="17" spans="1:5" x14ac:dyDescent="0.35">
      <c r="A17" s="18" t="s">
        <v>17</v>
      </c>
      <c r="B17" s="3">
        <v>1239.3510954861149</v>
      </c>
      <c r="C17" s="3">
        <v>1198.508478158707</v>
      </c>
      <c r="E17" s="8"/>
    </row>
    <row r="18" spans="1:5" x14ac:dyDescent="0.35">
      <c r="A18" s="18" t="s">
        <v>18</v>
      </c>
      <c r="B18" s="3">
        <v>1387.5484965650833</v>
      </c>
      <c r="C18" s="3">
        <v>1332.5135639100113</v>
      </c>
      <c r="E18" s="8"/>
    </row>
    <row r="19" spans="1:5" x14ac:dyDescent="0.35">
      <c r="A19" s="18" t="s">
        <v>19</v>
      </c>
      <c r="B19" s="3">
        <v>1428.595841100278</v>
      </c>
      <c r="C19" s="3">
        <v>1329.4654938447718</v>
      </c>
      <c r="E19" s="8"/>
    </row>
    <row r="20" spans="1:5" x14ac:dyDescent="0.35">
      <c r="A20" s="18" t="s">
        <v>20</v>
      </c>
      <c r="B20" s="3">
        <v>1112.4747166241177</v>
      </c>
      <c r="C20" s="3">
        <v>1061.7092911059833</v>
      </c>
      <c r="E20" s="8"/>
    </row>
    <row r="21" spans="1:5" x14ac:dyDescent="0.35">
      <c r="A21" s="18" t="s">
        <v>21</v>
      </c>
      <c r="B21" s="3">
        <v>1125.8574580106344</v>
      </c>
      <c r="C21" s="3">
        <v>1148.6989211444993</v>
      </c>
      <c r="E21" s="8"/>
    </row>
    <row r="22" spans="1:5" x14ac:dyDescent="0.35">
      <c r="A22" s="18" t="s">
        <v>22</v>
      </c>
      <c r="B22" s="3">
        <v>1310.8588750576316</v>
      </c>
      <c r="C22" s="3">
        <v>1165.1837547710486</v>
      </c>
      <c r="E22" s="8"/>
    </row>
    <row r="23" spans="1:5" x14ac:dyDescent="0.35">
      <c r="A23" s="18" t="s">
        <v>23</v>
      </c>
      <c r="B23" s="3">
        <v>1068.8315678464116</v>
      </c>
      <c r="C23" s="3">
        <v>1017.8282749655876</v>
      </c>
      <c r="E23" s="8"/>
    </row>
    <row r="24" spans="1:5" x14ac:dyDescent="0.35">
      <c r="A24" s="18" t="s">
        <v>24</v>
      </c>
      <c r="B24" s="3">
        <v>1154.8868148918082</v>
      </c>
      <c r="C24" s="3">
        <v>1080.2477055476866</v>
      </c>
      <c r="E24" s="8"/>
    </row>
    <row r="25" spans="1:5" x14ac:dyDescent="0.35">
      <c r="A25" s="18" t="s">
        <v>25</v>
      </c>
      <c r="B25" s="3">
        <v>1306.178535227418</v>
      </c>
      <c r="C25" s="3">
        <v>1328.7554418077034</v>
      </c>
      <c r="E25" s="8"/>
    </row>
    <row r="26" spans="1:5" x14ac:dyDescent="0.35">
      <c r="A26" s="18" t="s">
        <v>26</v>
      </c>
      <c r="B26" s="3">
        <v>1274.2347074533427</v>
      </c>
      <c r="C26" s="3">
        <v>1256.7444808168846</v>
      </c>
      <c r="E26" s="8"/>
    </row>
    <row r="27" spans="1:5" x14ac:dyDescent="0.35">
      <c r="A27" s="18" t="s">
        <v>27</v>
      </c>
      <c r="B27" s="3">
        <v>1661.2240732119271</v>
      </c>
      <c r="C27" s="3">
        <v>1617.5859731685784</v>
      </c>
      <c r="E27" s="8"/>
    </row>
    <row r="28" spans="1:5" x14ac:dyDescent="0.35">
      <c r="A28" s="18" t="s">
        <v>28</v>
      </c>
      <c r="B28" s="3">
        <v>1285.2069998945003</v>
      </c>
      <c r="C28" s="3">
        <v>1177.979278132583</v>
      </c>
      <c r="E28" s="8"/>
    </row>
    <row r="29" spans="1:5" x14ac:dyDescent="0.35">
      <c r="A29" s="18" t="s">
        <v>29</v>
      </c>
      <c r="B29" s="3">
        <v>1209.7544624860263</v>
      </c>
      <c r="C29" s="3">
        <v>1120.2372139761535</v>
      </c>
      <c r="E29" s="8"/>
    </row>
    <row r="30" spans="1:5" x14ac:dyDescent="0.35">
      <c r="A30" s="18" t="s">
        <v>30</v>
      </c>
      <c r="B30" s="3">
        <v>1691.0286176680045</v>
      </c>
      <c r="C30" s="3">
        <v>1608.2666834734669</v>
      </c>
      <c r="E30" s="8"/>
    </row>
    <row r="31" spans="1:5" x14ac:dyDescent="0.35">
      <c r="A31" s="18" t="s">
        <v>31</v>
      </c>
      <c r="B31" s="3">
        <v>1516.0013421861654</v>
      </c>
      <c r="C31" s="3">
        <v>1630.3274044941427</v>
      </c>
      <c r="E31" s="8"/>
    </row>
    <row r="32" spans="1:5" x14ac:dyDescent="0.35">
      <c r="A32" s="18" t="s">
        <v>32</v>
      </c>
      <c r="B32" s="3">
        <v>1630.7236057816465</v>
      </c>
      <c r="C32" s="3">
        <v>1690.4182084433737</v>
      </c>
      <c r="E32" s="8"/>
    </row>
    <row r="33" spans="1:5" x14ac:dyDescent="0.35">
      <c r="A33" s="18" t="s">
        <v>33</v>
      </c>
      <c r="B33" s="3">
        <v>1460.4719781426775</v>
      </c>
      <c r="C33" s="3">
        <v>1571.4368199959265</v>
      </c>
      <c r="E33" s="8"/>
    </row>
    <row r="34" spans="1:5" x14ac:dyDescent="0.35">
      <c r="A34" s="18" t="s">
        <v>34</v>
      </c>
      <c r="B34" s="3">
        <v>1276.6014174406264</v>
      </c>
      <c r="C34" s="3">
        <v>1285.550492124496</v>
      </c>
      <c r="E34" s="8"/>
    </row>
    <row r="35" spans="1:5" x14ac:dyDescent="0.35">
      <c r="A35" s="18" t="s">
        <v>35</v>
      </c>
      <c r="B35" s="3">
        <v>1624.4260013834974</v>
      </c>
      <c r="C35" s="3">
        <v>1565.566847177178</v>
      </c>
      <c r="E35" s="8"/>
    </row>
    <row r="36" spans="1:5" x14ac:dyDescent="0.35">
      <c r="A36" s="18" t="s">
        <v>36</v>
      </c>
      <c r="B36" s="3">
        <v>1374.8883303514699</v>
      </c>
      <c r="C36" s="3">
        <v>1078.3052706925473</v>
      </c>
      <c r="E36" s="8"/>
    </row>
    <row r="37" spans="1:5" x14ac:dyDescent="0.35">
      <c r="A37" s="18" t="s">
        <v>37</v>
      </c>
      <c r="B37" s="3">
        <v>1157.2324607059984</v>
      </c>
      <c r="C37" s="3">
        <v>1088.5377375598741</v>
      </c>
      <c r="E37" s="8"/>
    </row>
    <row r="38" spans="1:5" x14ac:dyDescent="0.35">
      <c r="A38" s="18" t="s">
        <v>38</v>
      </c>
      <c r="B38" s="3">
        <v>1261.588723534951</v>
      </c>
      <c r="C38" s="3">
        <v>1264.1085676284406</v>
      </c>
      <c r="E38" s="8"/>
    </row>
    <row r="39" spans="1:5" x14ac:dyDescent="0.35">
      <c r="A39" s="18" t="s">
        <v>39</v>
      </c>
      <c r="B39" s="3">
        <v>1209.1380149438933</v>
      </c>
      <c r="C39" s="3">
        <v>1113.2479169142098</v>
      </c>
      <c r="E39" s="8"/>
    </row>
  </sheetData>
  <mergeCells count="1">
    <mergeCell ref="A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7"/>
  <sheetViews>
    <sheetView workbookViewId="0">
      <selection activeCell="P4" sqref="P4"/>
    </sheetView>
  </sheetViews>
  <sheetFormatPr defaultRowHeight="14.5" x14ac:dyDescent="0.35"/>
  <cols>
    <col min="1" max="1" width="17.54296875" customWidth="1"/>
  </cols>
  <sheetData>
    <row r="1" spans="1:14" x14ac:dyDescent="0.35">
      <c r="A1" s="23" t="s">
        <v>66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s="1" customFormat="1" ht="15" customHeight="1" x14ac:dyDescent="0.35">
      <c r="A2" s="9" t="s">
        <v>61</v>
      </c>
      <c r="B2" s="17">
        <v>45170</v>
      </c>
      <c r="C2" s="17">
        <v>45200</v>
      </c>
      <c r="D2" s="17">
        <v>45231</v>
      </c>
      <c r="E2" s="17">
        <v>45261</v>
      </c>
      <c r="F2" s="17">
        <v>45292</v>
      </c>
      <c r="G2" s="17">
        <v>45323</v>
      </c>
      <c r="H2" s="17">
        <v>45352</v>
      </c>
      <c r="I2" s="17">
        <v>45383</v>
      </c>
      <c r="J2" s="17">
        <v>45413</v>
      </c>
      <c r="K2" s="17">
        <v>45444</v>
      </c>
      <c r="L2" s="17">
        <v>45474</v>
      </c>
      <c r="M2" s="17">
        <v>45505</v>
      </c>
      <c r="N2" s="17">
        <v>45536</v>
      </c>
    </row>
    <row r="3" spans="1:14" s="1" customFormat="1" ht="15" customHeight="1" x14ac:dyDescent="0.35">
      <c r="A3" s="11" t="s">
        <v>62</v>
      </c>
      <c r="B3" s="12">
        <v>606</v>
      </c>
      <c r="C3" s="12">
        <v>616.5128167566362</v>
      </c>
      <c r="D3" s="12">
        <v>629.38528836595231</v>
      </c>
      <c r="E3" s="12">
        <v>643.78124806085043</v>
      </c>
      <c r="F3" s="12">
        <v>660.77840463311202</v>
      </c>
      <c r="G3" s="12">
        <v>681.4</v>
      </c>
      <c r="H3" s="10">
        <v>701.94845104700175</v>
      </c>
      <c r="I3" s="10">
        <v>718.00104149627828</v>
      </c>
      <c r="J3" s="10">
        <v>733</v>
      </c>
      <c r="K3" s="10">
        <v>750.30185106962927</v>
      </c>
      <c r="L3" s="10">
        <v>767</v>
      </c>
      <c r="M3" s="10">
        <v>784</v>
      </c>
      <c r="N3" s="12">
        <v>804</v>
      </c>
    </row>
    <row r="4" spans="1:14" s="1" customFormat="1" ht="15" customHeight="1" x14ac:dyDescent="0.35">
      <c r="A4" s="11" t="s">
        <v>63</v>
      </c>
      <c r="B4" s="12">
        <v>737.3</v>
      </c>
      <c r="C4" s="12">
        <v>751.40968956286883</v>
      </c>
      <c r="D4" s="12">
        <v>769.58093291231057</v>
      </c>
      <c r="E4" s="12">
        <v>790.53443306478505</v>
      </c>
      <c r="F4" s="12">
        <v>815.92577105475982</v>
      </c>
      <c r="G4" s="12">
        <v>846.8</v>
      </c>
      <c r="H4" s="10">
        <v>877.47286328771031</v>
      </c>
      <c r="I4" s="10">
        <v>899.4533858833189</v>
      </c>
      <c r="J4" s="10">
        <v>920</v>
      </c>
      <c r="K4" s="10">
        <v>943.45876903853798</v>
      </c>
      <c r="L4" s="10">
        <v>967</v>
      </c>
      <c r="M4" s="10">
        <v>990</v>
      </c>
      <c r="N4" s="12">
        <v>1016</v>
      </c>
    </row>
    <row r="5" spans="1:14" s="1" customFormat="1" ht="15" customHeight="1" x14ac:dyDescent="0.35">
      <c r="A5" s="11" t="s">
        <v>64</v>
      </c>
      <c r="B5" s="12">
        <v>630.51499999999999</v>
      </c>
      <c r="C5" s="12">
        <v>703</v>
      </c>
      <c r="D5" s="12">
        <v>742.09460952734867</v>
      </c>
      <c r="E5" s="12">
        <v>786</v>
      </c>
      <c r="F5" s="12">
        <v>858.09636127373221</v>
      </c>
      <c r="G5" s="12">
        <v>938</v>
      </c>
      <c r="H5" s="10">
        <v>982</v>
      </c>
      <c r="I5" s="10">
        <v>1035</v>
      </c>
      <c r="J5" s="10">
        <v>1041</v>
      </c>
      <c r="K5" s="10">
        <v>1241</v>
      </c>
      <c r="L5" s="10">
        <v>1265</v>
      </c>
      <c r="M5" s="10">
        <v>1255</v>
      </c>
      <c r="N5" s="10">
        <v>1346</v>
      </c>
    </row>
    <row r="6" spans="1:14" s="1" customFormat="1" ht="15" customHeight="1" x14ac:dyDescent="0.35">
      <c r="A6" s="11"/>
      <c r="B6" s="13"/>
      <c r="C6" s="13"/>
      <c r="D6" s="13"/>
      <c r="E6" s="13"/>
      <c r="F6" s="13"/>
      <c r="G6" s="13"/>
      <c r="H6" s="13"/>
      <c r="I6" s="13"/>
      <c r="J6" s="13"/>
      <c r="K6" s="14"/>
      <c r="L6" s="15"/>
      <c r="M6" s="15"/>
      <c r="N6" s="15"/>
    </row>
    <row r="7" spans="1:14" s="1" customFormat="1" ht="29" x14ac:dyDescent="0.35">
      <c r="A7" s="16" t="s">
        <v>68</v>
      </c>
      <c r="B7" s="17">
        <v>45170</v>
      </c>
      <c r="C7" s="17">
        <v>45200</v>
      </c>
      <c r="D7" s="17">
        <v>45231</v>
      </c>
      <c r="E7" s="17">
        <v>45261</v>
      </c>
      <c r="F7" s="17">
        <v>45292</v>
      </c>
      <c r="G7" s="17">
        <v>45323</v>
      </c>
      <c r="H7" s="17">
        <v>45352</v>
      </c>
      <c r="I7" s="17">
        <v>45383</v>
      </c>
      <c r="J7" s="17">
        <v>45413</v>
      </c>
      <c r="K7" s="17">
        <v>45444</v>
      </c>
      <c r="L7" s="17">
        <v>45474</v>
      </c>
      <c r="M7" s="17">
        <v>45505</v>
      </c>
      <c r="N7" s="17">
        <v>45536</v>
      </c>
    </row>
    <row r="8" spans="1:14" s="1" customFormat="1" ht="15" customHeight="1" x14ac:dyDescent="0.35">
      <c r="A8" s="11" t="s">
        <v>62</v>
      </c>
      <c r="B8" s="14">
        <v>100</v>
      </c>
      <c r="C8" s="14">
        <v>101.73478824366936</v>
      </c>
      <c r="D8" s="14">
        <v>103.85895847622974</v>
      </c>
      <c r="E8" s="14">
        <v>106.23452938297862</v>
      </c>
      <c r="F8" s="14">
        <v>109.03934069853334</v>
      </c>
      <c r="G8" s="14">
        <v>112.44224422442244</v>
      </c>
      <c r="H8" s="14">
        <v>115.83307773052833</v>
      </c>
      <c r="I8" s="14">
        <v>118.48202004889082</v>
      </c>
      <c r="J8" s="14">
        <v>120.95709570957096</v>
      </c>
      <c r="K8" s="14">
        <v>123.81218664515335</v>
      </c>
      <c r="L8" s="14">
        <v>126.56765676567656</v>
      </c>
      <c r="M8" s="14">
        <v>129.37293729372936</v>
      </c>
      <c r="N8" s="14">
        <v>132.67326732673268</v>
      </c>
    </row>
    <row r="9" spans="1:14" s="1" customFormat="1" ht="15" customHeight="1" x14ac:dyDescent="0.35">
      <c r="A9" s="11" t="s">
        <v>63</v>
      </c>
      <c r="B9" s="14">
        <v>100</v>
      </c>
      <c r="C9" s="14">
        <v>101.91369721454888</v>
      </c>
      <c r="D9" s="14">
        <v>104.37826297467932</v>
      </c>
      <c r="E9" s="14">
        <v>107.22018622877867</v>
      </c>
      <c r="F9" s="14">
        <v>110.66401343479721</v>
      </c>
      <c r="G9" s="14">
        <v>114.85148514851484</v>
      </c>
      <c r="H9" s="14">
        <v>119.01164563782862</v>
      </c>
      <c r="I9" s="14">
        <v>121.9928639472832</v>
      </c>
      <c r="J9" s="14">
        <v>124.77960124779601</v>
      </c>
      <c r="K9" s="14">
        <v>127.96131412431006</v>
      </c>
      <c r="L9" s="14">
        <v>131.15421131154213</v>
      </c>
      <c r="M9" s="14">
        <v>134.27370134273701</v>
      </c>
      <c r="N9" s="14">
        <v>137.80008137800081</v>
      </c>
    </row>
    <row r="10" spans="1:14" s="1" customFormat="1" ht="15" customHeight="1" x14ac:dyDescent="0.35">
      <c r="A10" s="11" t="s">
        <v>64</v>
      </c>
      <c r="B10" s="14">
        <v>100</v>
      </c>
      <c r="C10" s="14">
        <v>111.49615790266687</v>
      </c>
      <c r="D10" s="14">
        <v>117.69658287706855</v>
      </c>
      <c r="E10" s="14">
        <v>124.6600001586005</v>
      </c>
      <c r="F10" s="14">
        <v>136.09451976142236</v>
      </c>
      <c r="G10" s="14">
        <v>148.7672775429609</v>
      </c>
      <c r="H10" s="14">
        <v>155.74569994369682</v>
      </c>
      <c r="I10" s="14">
        <v>164.15152692640146</v>
      </c>
      <c r="J10" s="14">
        <v>165.10312998104723</v>
      </c>
      <c r="K10" s="14">
        <v>196.82323180257407</v>
      </c>
      <c r="L10" s="14">
        <v>200.62964402115733</v>
      </c>
      <c r="M10" s="14">
        <v>199.04363893008096</v>
      </c>
      <c r="N10" s="14">
        <v>213.47628525887566</v>
      </c>
    </row>
    <row r="11" spans="1:14" s="1" customFormat="1" x14ac:dyDescent="0.35"/>
    <row r="12" spans="1:14" s="1" customFormat="1" x14ac:dyDescent="0.35"/>
    <row r="13" spans="1:14" s="1" customFormat="1" x14ac:dyDescent="0.35"/>
    <row r="14" spans="1:14" s="1" customFormat="1" x14ac:dyDescent="0.35"/>
    <row r="15" spans="1:14" s="1" customFormat="1" x14ac:dyDescent="0.35"/>
    <row r="16" spans="1:14" s="1" customFormat="1" x14ac:dyDescent="0.35"/>
    <row r="17" s="1" customFormat="1" x14ac:dyDescent="0.35"/>
  </sheetData>
  <mergeCells count="1">
    <mergeCell ref="A1:N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9"/>
  <sheetViews>
    <sheetView workbookViewId="0">
      <selection activeCell="E14" sqref="E14"/>
    </sheetView>
  </sheetViews>
  <sheetFormatPr defaultRowHeight="14.5" x14ac:dyDescent="0.35"/>
  <cols>
    <col min="1" max="1" width="12.81640625" customWidth="1"/>
    <col min="2" max="2" width="24.1796875" customWidth="1"/>
    <col min="3" max="3" width="15.36328125" customWidth="1"/>
  </cols>
  <sheetData>
    <row r="1" spans="1:3" x14ac:dyDescent="0.35">
      <c r="A1" s="21" t="s">
        <v>50</v>
      </c>
      <c r="B1" s="21"/>
      <c r="C1" s="21"/>
    </row>
    <row r="2" spans="1:3" x14ac:dyDescent="0.35">
      <c r="A2" s="4" t="s">
        <v>51</v>
      </c>
      <c r="B2" s="4" t="s">
        <v>52</v>
      </c>
      <c r="C2" s="4" t="s">
        <v>53</v>
      </c>
    </row>
    <row r="3" spans="1:3" ht="14.5" customHeight="1" x14ac:dyDescent="0.35">
      <c r="A3" s="25" t="s">
        <v>54</v>
      </c>
      <c r="B3" s="2" t="s">
        <v>55</v>
      </c>
      <c r="C3" s="3">
        <v>491.42974827352214</v>
      </c>
    </row>
    <row r="4" spans="1:3" x14ac:dyDescent="0.35">
      <c r="A4" s="26"/>
      <c r="B4" s="2" t="s">
        <v>56</v>
      </c>
      <c r="C4" s="3">
        <v>90.214505655444171</v>
      </c>
    </row>
    <row r="5" spans="1:3" x14ac:dyDescent="0.35">
      <c r="A5" s="26"/>
      <c r="B5" s="2" t="s">
        <v>57</v>
      </c>
      <c r="C5" s="3">
        <v>201.48074212973307</v>
      </c>
    </row>
    <row r="6" spans="1:3" x14ac:dyDescent="0.35">
      <c r="A6" s="26"/>
      <c r="B6" s="2" t="s">
        <v>58</v>
      </c>
      <c r="C6" s="3">
        <v>144.19547076612562</v>
      </c>
    </row>
    <row r="7" spans="1:3" x14ac:dyDescent="0.35">
      <c r="A7" s="26"/>
      <c r="B7" s="2" t="s">
        <v>59</v>
      </c>
      <c r="C7" s="3">
        <v>96.171198341003048</v>
      </c>
    </row>
    <row r="8" spans="1:3" x14ac:dyDescent="0.35">
      <c r="A8" s="27"/>
      <c r="B8" s="2" t="s">
        <v>60</v>
      </c>
      <c r="C8" s="3">
        <v>322.72560510689016</v>
      </c>
    </row>
    <row r="9" spans="1:3" x14ac:dyDescent="0.35">
      <c r="A9" s="2"/>
      <c r="B9" s="2"/>
      <c r="C9" s="6">
        <f>SUM(C3:C8)</f>
        <v>1346.2172702727185</v>
      </c>
    </row>
  </sheetData>
  <mergeCells count="2">
    <mergeCell ref="A3:A8"/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CoHD by national average</vt:lpstr>
      <vt:lpstr>CoHD by Zonal average</vt:lpstr>
      <vt:lpstr>CoHD by state(urban &amp;Rural)</vt:lpstr>
      <vt:lpstr>CPI and CoHD</vt:lpstr>
      <vt:lpstr>CoHD by Food group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Bukola Babalola</dc:creator>
  <cp:lastModifiedBy>Bukola Babalola</cp:lastModifiedBy>
  <dcterms:created xsi:type="dcterms:W3CDTF">2024-01-09T10:30:21Z</dcterms:created>
  <dcterms:modified xsi:type="dcterms:W3CDTF">2024-10-24T15:28:29Z</dcterms:modified>
</cp:coreProperties>
</file>