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REPORTS\"/>
    </mc:Choice>
  </mc:AlternateContent>
  <bookViews>
    <workbookView xWindow="0" yWindow="0" windowWidth="20490" windowHeight="7755" tabRatio="869" activeTab="1"/>
  </bookViews>
  <sheets>
    <sheet name="Transport Dec 2023" sheetId="49" r:id="rId1"/>
    <sheet name="State Transport " sheetId="50" r:id="rId2"/>
    <sheet name="Sheet1" sheetId="39" state="hidden" r:id="rId3"/>
    <sheet name="Sheet2" sheetId="40" state="hidden" r:id="rId4"/>
    <sheet name="Sheet3" sheetId="41" state="hidden" r:id="rId5"/>
    <sheet name="Sheet4" sheetId="42" state="hidden" r:id="rId6"/>
    <sheet name="Sheet5" sheetId="43" state="hidden" r:id="rId7"/>
    <sheet name="Sheet6" sheetId="44" state="hidden" r:id="rId8"/>
    <sheet name="Sheet7" sheetId="45" state="hidden" r:id="rId9"/>
  </sheets>
  <calcPr calcId="152511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6" i="49" l="1"/>
  <c r="E36" i="49"/>
  <c r="F35" i="49"/>
  <c r="E35" i="49"/>
  <c r="F34" i="49"/>
  <c r="E34" i="49"/>
  <c r="F33" i="49"/>
  <c r="E33" i="49"/>
  <c r="F32" i="49"/>
  <c r="E32" i="49"/>
  <c r="F31" i="49"/>
  <c r="E31" i="49"/>
  <c r="F30" i="49"/>
  <c r="E30" i="49"/>
  <c r="F29" i="49"/>
  <c r="E29" i="49"/>
  <c r="F28" i="49"/>
  <c r="E28" i="49"/>
  <c r="F27" i="49"/>
  <c r="E27" i="49"/>
  <c r="F26" i="49"/>
  <c r="E26" i="49"/>
  <c r="F25" i="49"/>
  <c r="E25" i="49"/>
  <c r="F24" i="49"/>
  <c r="E24" i="49"/>
  <c r="F23" i="49"/>
  <c r="E23" i="49"/>
  <c r="F22" i="49"/>
  <c r="E22" i="49"/>
  <c r="F21" i="49"/>
  <c r="E21" i="49"/>
  <c r="F20" i="49"/>
  <c r="E20" i="49"/>
  <c r="F19" i="49"/>
  <c r="E19" i="49"/>
  <c r="F18" i="49"/>
  <c r="E18" i="49"/>
  <c r="F17" i="49"/>
  <c r="E17" i="49"/>
  <c r="F16" i="49"/>
  <c r="E16" i="49"/>
  <c r="F15" i="49"/>
  <c r="E15" i="49"/>
  <c r="F14" i="49"/>
  <c r="E14" i="49"/>
  <c r="F13" i="49"/>
  <c r="E13" i="49"/>
  <c r="F12" i="49"/>
  <c r="E12" i="49"/>
  <c r="F11" i="49"/>
  <c r="E11" i="49"/>
  <c r="F10" i="49"/>
  <c r="E10" i="49"/>
  <c r="F9" i="49"/>
  <c r="E9" i="49"/>
  <c r="F8" i="49"/>
  <c r="E8" i="49"/>
  <c r="F7" i="49"/>
  <c r="E7" i="49"/>
  <c r="F6" i="49"/>
  <c r="E6" i="49"/>
  <c r="F5" i="49"/>
  <c r="E5" i="49"/>
  <c r="F4" i="49"/>
  <c r="E4" i="49"/>
  <c r="F3" i="49"/>
  <c r="E3" i="49"/>
  <c r="F2" i="49"/>
  <c r="E2" i="49"/>
</calcChain>
</file>

<file path=xl/sharedStrings.xml><?xml version="1.0" encoding="utf-8"?>
<sst xmlns="http://schemas.openxmlformats.org/spreadsheetml/2006/main" count="127" uniqueCount="67">
  <si>
    <t>Bus journey within  city , per  drop constant  rou</t>
  </si>
  <si>
    <t>Bus journey intercity, state route, charg. per per</t>
  </si>
  <si>
    <t>Air fare charg.for specified routes single journey</t>
  </si>
  <si>
    <t>Journey by motorcycle (okada) per drop</t>
  </si>
  <si>
    <t>Water transport : water way passenger  transportat</t>
  </si>
  <si>
    <t>ABUJA</t>
  </si>
  <si>
    <t>State</t>
  </si>
  <si>
    <t>ABIA</t>
  </si>
  <si>
    <t>Sheet1</t>
  </si>
  <si>
    <t>Sheet2</t>
  </si>
  <si>
    <t>Sheet3</t>
  </si>
  <si>
    <t>Sheet4</t>
  </si>
  <si>
    <t>Sheet5</t>
  </si>
  <si>
    <t>Sheet6</t>
  </si>
  <si>
    <t>Sheet7</t>
  </si>
  <si>
    <t>Sheet8</t>
  </si>
  <si>
    <t>Sheet9</t>
  </si>
  <si>
    <t>Sheet10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</si>
  <si>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</si>
  <si>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</si>
  <si>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</si>
  <si>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</si>
  <si>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</si>
  <si>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</si>
  <si>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</si>
  <si>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</si>
  <si>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</si>
  <si>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</si>
  <si>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</si>
  <si>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</si>
  <si>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</si>
  <si>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IMO</t>
  </si>
  <si>
    <t>GOMBE</t>
  </si>
  <si>
    <t>Sheet11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</si>
  <si>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</si>
  <si>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</si>
  <si>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</si>
  <si>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</si>
  <si>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</si>
  <si>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</si>
  <si>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</si>
  <si>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</si>
  <si>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</si>
  <si>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</si>
  <si>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</si>
  <si>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</si>
  <si>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</si>
  <si>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</si>
  <si>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</si>
  <si>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</si>
  <si>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</si>
  <si>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</si>
  <si>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</si>
  <si>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Zone</t>
  </si>
  <si>
    <t>Average of Nov-23</t>
  </si>
  <si>
    <t>MoM</t>
  </si>
  <si>
    <t>YoY</t>
  </si>
  <si>
    <t>NORTH CENTRAL</t>
  </si>
  <si>
    <t>NORTH EAST</t>
  </si>
  <si>
    <t>NORTH WEST</t>
  </si>
  <si>
    <t>SOUTH EAST</t>
  </si>
  <si>
    <t>SOUTH SOUTH</t>
  </si>
  <si>
    <t>SOUTH WEST</t>
  </si>
  <si>
    <t>Average of Dec-22</t>
  </si>
  <si>
    <t>Average of Dec-23</t>
  </si>
  <si>
    <t>NASARAWA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</si>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</sst>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wrapText="1"/>
    </xf>
    <xf numFmtId="43" fontId="3" fillId="0" borderId="1" xfId="1" applyFont="1" applyBorder="1"/>
    <xf numFmtId="43" fontId="4" fillId="0" borderId="1" xfId="1" applyFont="1" applyBorder="1"/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/>
    <xf numFmtId="43" fontId="5" fillId="0" borderId="1" xfId="1" applyFont="1" applyBorder="1"/>
    <xf numFmtId="43" fontId="6" fillId="4" borderId="1" xfId="1" applyFont="1" applyFill="1" applyBorder="1"/>
    <xf numFmtId="0" fontId="5" fillId="0" borderId="1" xfId="0" applyFont="1" applyBorder="1"/>
    <xf numFmtId="0" fontId="6" fillId="0" borderId="1" xfId="0" applyFont="1" applyBorder="1"/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1" defaultTableStyle="TableStyleMedium2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>
      <selection activeCell="A3" sqref="A3:CT8"/>
    </sheetView>
  </sheetViews>
  <sheetFormatPr defaultRowHeight="15"/>
  <cols>
    <col min="1" max="1" width="17" customWidth="1"/>
    <col min="2" max="2" width="14.42578125" customWidth="1"/>
    <col min="3" max="3" width="13.5703125" customWidth="1"/>
    <col min="4" max="4" width="14.85546875" customWidth="1"/>
  </cols>
  <sheetData>
    <row r="1" spans="1:6">
      <c r="A1" s="4" t="s">
        <v>53</v>
      </c>
      <c r="B1" s="4" t="s">
        <v>63</v>
      </c>
      <c r="C1" s="4" t="s">
        <v>54</v>
      </c>
      <c r="D1" s="4" t="s">
        <v>64</v>
      </c>
      <c r="E1" s="5" t="s">
        <v>55</v>
      </c>
      <c r="F1" s="5" t="s">
        <v>56</v>
      </c>
    </row>
    <row r="2" spans="1:6">
      <c r="A2" s="6" t="s">
        <v>2</v>
      </c>
      <c r="B2" s="2">
        <v>74597.297297297293</v>
      </c>
      <c r="C2" s="2">
        <v>81334.054054054053</v>
      </c>
      <c r="D2" s="2">
        <v>85692.117117117115</v>
      </c>
      <c r="E2" s="2">
        <f>(D2-C2)/C2*100</f>
        <v>5.3582267769005139</v>
      </c>
      <c r="F2" s="2">
        <f>(D2-B2)/B2*100</f>
        <v>14.872951463111244</v>
      </c>
    </row>
    <row r="3" spans="1:6">
      <c r="A3" s="7" t="s">
        <v>57</v>
      </c>
      <c r="B3" s="3">
        <v>71942.857142857145</v>
      </c>
      <c r="C3" s="3">
        <v>77257.142857142855</v>
      </c>
      <c r="D3" s="3">
        <v>82157.142857142855</v>
      </c>
      <c r="E3" s="3">
        <f t="shared" ref="E3:E36" si="0">(D3-C3)/C3*100</f>
        <v>6.3424556213017746</v>
      </c>
      <c r="F3" s="3">
        <f t="shared" ref="F3:F36" si="1">(D3-B3)/B3*100</f>
        <v>14.197776012708493</v>
      </c>
    </row>
    <row r="4" spans="1:6">
      <c r="A4" s="7" t="s">
        <v>58</v>
      </c>
      <c r="B4" s="3">
        <v>75850</v>
      </c>
      <c r="C4" s="3">
        <v>82300</v>
      </c>
      <c r="D4" s="3">
        <v>86750</v>
      </c>
      <c r="E4" s="3">
        <f t="shared" si="0"/>
        <v>5.4070473876063181</v>
      </c>
      <c r="F4" s="3">
        <f t="shared" si="1"/>
        <v>14.370468029004616</v>
      </c>
    </row>
    <row r="5" spans="1:6">
      <c r="A5" s="7" t="s">
        <v>59</v>
      </c>
      <c r="B5" s="3">
        <v>74557.142857142855</v>
      </c>
      <c r="C5" s="3">
        <v>82035.71428571429</v>
      </c>
      <c r="D5" s="3">
        <v>85357.142857142855</v>
      </c>
      <c r="E5" s="3">
        <f t="shared" si="0"/>
        <v>4.0487592511972057</v>
      </c>
      <c r="F5" s="3">
        <f t="shared" si="1"/>
        <v>14.485533627131636</v>
      </c>
    </row>
    <row r="6" spans="1:6">
      <c r="A6" s="7" t="s">
        <v>60</v>
      </c>
      <c r="B6" s="3">
        <v>76260</v>
      </c>
      <c r="C6" s="3">
        <v>81340</v>
      </c>
      <c r="D6" s="3">
        <v>84800</v>
      </c>
      <c r="E6" s="3">
        <f t="shared" si="0"/>
        <v>4.2537496926481433</v>
      </c>
      <c r="F6" s="3">
        <f t="shared" si="1"/>
        <v>11.198531340152112</v>
      </c>
    </row>
    <row r="7" spans="1:6">
      <c r="A7" s="7" t="s">
        <v>61</v>
      </c>
      <c r="B7" s="3">
        <v>75250</v>
      </c>
      <c r="C7" s="3">
        <v>83768.333333333328</v>
      </c>
      <c r="D7" s="3">
        <v>88918.055555555547</v>
      </c>
      <c r="E7" s="3">
        <f t="shared" si="0"/>
        <v>6.147576318285215</v>
      </c>
      <c r="F7" s="3">
        <f t="shared" si="1"/>
        <v>18.163528977482454</v>
      </c>
    </row>
    <row r="8" spans="1:6">
      <c r="A8" s="7" t="s">
        <v>62</v>
      </c>
      <c r="B8" s="3">
        <v>74450</v>
      </c>
      <c r="C8" s="3">
        <v>81866.666666666672</v>
      </c>
      <c r="D8" s="3">
        <v>86666.666666666672</v>
      </c>
      <c r="E8" s="3">
        <f t="shared" si="0"/>
        <v>5.8631921824104234</v>
      </c>
      <c r="F8" s="3">
        <f t="shared" si="1"/>
        <v>16.409223192299088</v>
      </c>
    </row>
    <row r="9" spans="1:6">
      <c r="A9" s="6" t="s">
        <v>1</v>
      </c>
      <c r="B9" s="2">
        <v>3971.2154054054045</v>
      </c>
      <c r="C9" s="2">
        <v>6206.531531531532</v>
      </c>
      <c r="D9" s="2">
        <v>7402.1621621621625</v>
      </c>
      <c r="E9" s="2">
        <f t="shared" si="0"/>
        <v>19.264070834996549</v>
      </c>
      <c r="F9" s="2">
        <f t="shared" si="1"/>
        <v>86.395382937091199</v>
      </c>
    </row>
    <row r="10" spans="1:6">
      <c r="A10" s="7" t="s">
        <v>57</v>
      </c>
      <c r="B10" s="3">
        <v>3877.1428571428573</v>
      </c>
      <c r="C10" s="3">
        <v>5750</v>
      </c>
      <c r="D10" s="3">
        <v>7011.4285714285716</v>
      </c>
      <c r="E10" s="3">
        <f t="shared" si="0"/>
        <v>21.937888198757765</v>
      </c>
      <c r="F10" s="3">
        <f t="shared" si="1"/>
        <v>80.840088430361092</v>
      </c>
    </row>
    <row r="11" spans="1:6">
      <c r="A11" s="7" t="s">
        <v>58</v>
      </c>
      <c r="B11" s="3">
        <v>4077.4999999999995</v>
      </c>
      <c r="C11" s="3">
        <v>6394.4444444444453</v>
      </c>
      <c r="D11" s="3">
        <v>7383.333333333333</v>
      </c>
      <c r="E11" s="3">
        <f t="shared" si="0"/>
        <v>15.464813205907888</v>
      </c>
      <c r="F11" s="3">
        <f t="shared" si="1"/>
        <v>81.075005109339884</v>
      </c>
    </row>
    <row r="12" spans="1:6">
      <c r="A12" s="7" t="s">
        <v>59</v>
      </c>
      <c r="B12" s="3">
        <v>3802.7999999999997</v>
      </c>
      <c r="C12" s="3">
        <v>6035.7142857142853</v>
      </c>
      <c r="D12" s="3">
        <v>7142.8571428571431</v>
      </c>
      <c r="E12" s="3">
        <f t="shared" si="0"/>
        <v>18.343195266272204</v>
      </c>
      <c r="F12" s="3">
        <f t="shared" si="1"/>
        <v>87.831522637455123</v>
      </c>
    </row>
    <row r="13" spans="1:6">
      <c r="A13" s="7" t="s">
        <v>60</v>
      </c>
      <c r="B13" s="3">
        <v>3932.0739999999996</v>
      </c>
      <c r="C13" s="3">
        <v>6530</v>
      </c>
      <c r="D13" s="3">
        <v>7800</v>
      </c>
      <c r="E13" s="3">
        <f t="shared" si="0"/>
        <v>19.448698315467077</v>
      </c>
      <c r="F13" s="3">
        <f t="shared" si="1"/>
        <v>98.368596318380597</v>
      </c>
    </row>
    <row r="14" spans="1:6">
      <c r="A14" s="7" t="s">
        <v>61</v>
      </c>
      <c r="B14" s="3">
        <v>3928.125</v>
      </c>
      <c r="C14" s="3">
        <v>6375</v>
      </c>
      <c r="D14" s="3">
        <v>8083.333333333333</v>
      </c>
      <c r="E14" s="3">
        <f t="shared" si="0"/>
        <v>26.797385620915026</v>
      </c>
      <c r="F14" s="3">
        <f t="shared" si="1"/>
        <v>105.78095995757093</v>
      </c>
    </row>
    <row r="15" spans="1:6">
      <c r="A15" s="7" t="s">
        <v>62</v>
      </c>
      <c r="B15" s="3">
        <v>4246.875</v>
      </c>
      <c r="C15" s="3">
        <v>6312.5</v>
      </c>
      <c r="D15" s="3">
        <v>7166.666666666667</v>
      </c>
      <c r="E15" s="3">
        <f t="shared" si="0"/>
        <v>13.531353135313537</v>
      </c>
      <c r="F15" s="3">
        <f t="shared" si="1"/>
        <v>68.751532989943598</v>
      </c>
    </row>
    <row r="16" spans="1:6">
      <c r="A16" s="6" t="s">
        <v>0</v>
      </c>
      <c r="B16" s="2">
        <v>644.66135135135141</v>
      </c>
      <c r="C16" s="2">
        <v>1047.6351351351352</v>
      </c>
      <c r="D16" s="2">
        <v>902.70270270270271</v>
      </c>
      <c r="E16" s="2">
        <f t="shared" si="0"/>
        <v>-13.834247017091267</v>
      </c>
      <c r="F16" s="2">
        <f t="shared" si="1"/>
        <v>40.027426928951158</v>
      </c>
    </row>
    <row r="17" spans="1:6">
      <c r="A17" s="7" t="s">
        <v>57</v>
      </c>
      <c r="B17" s="3">
        <v>637.41571428571422</v>
      </c>
      <c r="C17" s="3">
        <v>1028.5714285714287</v>
      </c>
      <c r="D17" s="3">
        <v>892.85714285714289</v>
      </c>
      <c r="E17" s="3">
        <f t="shared" si="0"/>
        <v>-13.19444444444445</v>
      </c>
      <c r="F17" s="3">
        <f t="shared" si="1"/>
        <v>40.074542068307089</v>
      </c>
    </row>
    <row r="18" spans="1:6">
      <c r="A18" s="7" t="s">
        <v>58</v>
      </c>
      <c r="B18" s="3">
        <v>695.86666666666667</v>
      </c>
      <c r="C18" s="3">
        <v>1116.6666666666667</v>
      </c>
      <c r="D18" s="3">
        <v>925</v>
      </c>
      <c r="E18" s="3">
        <f t="shared" si="0"/>
        <v>-17.164179104477618</v>
      </c>
      <c r="F18" s="3">
        <f t="shared" si="1"/>
        <v>32.927763939451999</v>
      </c>
    </row>
    <row r="19" spans="1:6">
      <c r="A19" s="7" t="s">
        <v>59</v>
      </c>
      <c r="B19" s="3">
        <v>650.24999999999989</v>
      </c>
      <c r="C19" s="3">
        <v>1042.8571428571429</v>
      </c>
      <c r="D19" s="3">
        <v>907.14285714285711</v>
      </c>
      <c r="E19" s="3">
        <f t="shared" si="0"/>
        <v>-13.013698630136991</v>
      </c>
      <c r="F19" s="3">
        <f t="shared" si="1"/>
        <v>39.506783105399037</v>
      </c>
    </row>
    <row r="20" spans="1:6">
      <c r="A20" s="7" t="s">
        <v>60</v>
      </c>
      <c r="B20" s="3">
        <v>604.31000000000006</v>
      </c>
      <c r="C20" s="3">
        <v>1000</v>
      </c>
      <c r="D20" s="3">
        <v>840</v>
      </c>
      <c r="E20" s="3">
        <f t="shared" si="0"/>
        <v>-16</v>
      </c>
      <c r="F20" s="3">
        <f t="shared" si="1"/>
        <v>39.001505849646691</v>
      </c>
    </row>
    <row r="21" spans="1:6">
      <c r="A21" s="7" t="s">
        <v>61</v>
      </c>
      <c r="B21" s="3">
        <v>657.45833333333337</v>
      </c>
      <c r="C21" s="3">
        <v>1108.3333333333333</v>
      </c>
      <c r="D21" s="3">
        <v>950</v>
      </c>
      <c r="E21" s="3">
        <f t="shared" si="0"/>
        <v>-14.285714285714279</v>
      </c>
      <c r="F21" s="3">
        <f t="shared" si="1"/>
        <v>44.495848913112354</v>
      </c>
    </row>
    <row r="22" spans="1:6">
      <c r="A22" s="7" t="s">
        <v>62</v>
      </c>
      <c r="B22" s="3">
        <v>616.21833333333336</v>
      </c>
      <c r="C22" s="3">
        <v>985.41666666666663</v>
      </c>
      <c r="D22" s="3">
        <v>891.66666666666663</v>
      </c>
      <c r="E22" s="3">
        <f t="shared" si="0"/>
        <v>-9.513742071881607</v>
      </c>
      <c r="F22" s="3">
        <f t="shared" si="1"/>
        <v>44.699795256551376</v>
      </c>
    </row>
    <row r="23" spans="1:6">
      <c r="A23" s="6" t="s">
        <v>3</v>
      </c>
      <c r="B23" s="2">
        <v>461.45216216216215</v>
      </c>
      <c r="C23" s="2">
        <v>473.13063063063061</v>
      </c>
      <c r="D23" s="2">
        <v>419.72972972972974</v>
      </c>
      <c r="E23" s="2">
        <f t="shared" si="0"/>
        <v>-11.28671395249202</v>
      </c>
      <c r="F23" s="2">
        <f t="shared" si="1"/>
        <v>-9.0415509674804468</v>
      </c>
    </row>
    <row r="24" spans="1:6">
      <c r="A24" s="7" t="s">
        <v>57</v>
      </c>
      <c r="B24" s="3">
        <v>526.17857142857133</v>
      </c>
      <c r="C24" s="3">
        <v>471.42857142857144</v>
      </c>
      <c r="D24" s="3">
        <v>414.28571428571428</v>
      </c>
      <c r="E24" s="3">
        <f t="shared" si="0"/>
        <v>-12.121212121212126</v>
      </c>
      <c r="F24" s="3">
        <f t="shared" si="1"/>
        <v>-21.265186995180873</v>
      </c>
    </row>
    <row r="25" spans="1:6">
      <c r="A25" s="7" t="s">
        <v>58</v>
      </c>
      <c r="B25" s="3">
        <v>512.84333333333336</v>
      </c>
      <c r="C25" s="3">
        <v>507.22222222222217</v>
      </c>
      <c r="D25" s="3">
        <v>450</v>
      </c>
      <c r="E25" s="3">
        <f t="shared" si="0"/>
        <v>-11.281489594742599</v>
      </c>
      <c r="F25" s="3">
        <f t="shared" si="1"/>
        <v>-12.253904701240801</v>
      </c>
    </row>
    <row r="26" spans="1:6">
      <c r="A26" s="7" t="s">
        <v>59</v>
      </c>
      <c r="B26" s="3">
        <v>333.29285714285714</v>
      </c>
      <c r="C26" s="3">
        <v>392.85714285714283</v>
      </c>
      <c r="D26" s="3">
        <v>357.14285714285717</v>
      </c>
      <c r="E26" s="3">
        <f t="shared" si="0"/>
        <v>-9.0909090909090793</v>
      </c>
      <c r="F26" s="3">
        <f t="shared" si="1"/>
        <v>7.1558689269411353</v>
      </c>
    </row>
    <row r="27" spans="1:6">
      <c r="A27" s="7" t="s">
        <v>60</v>
      </c>
      <c r="B27" s="3">
        <v>472.524</v>
      </c>
      <c r="C27" s="3">
        <v>470</v>
      </c>
      <c r="D27" s="3">
        <v>430</v>
      </c>
      <c r="E27" s="3">
        <f t="shared" si="0"/>
        <v>-8.5106382978723403</v>
      </c>
      <c r="F27" s="3">
        <f t="shared" si="1"/>
        <v>-8.9993312508994254</v>
      </c>
    </row>
    <row r="28" spans="1:6">
      <c r="A28" s="7" t="s">
        <v>61</v>
      </c>
      <c r="B28" s="3">
        <v>416.20833333333343</v>
      </c>
      <c r="C28" s="3">
        <v>483.33333333333331</v>
      </c>
      <c r="D28" s="3">
        <v>391.66666666666669</v>
      </c>
      <c r="E28" s="3">
        <f t="shared" si="0"/>
        <v>-18.965517241379303</v>
      </c>
      <c r="F28" s="3">
        <f t="shared" si="1"/>
        <v>-5.8964861347482396</v>
      </c>
    </row>
    <row r="29" spans="1:6">
      <c r="A29" s="7" t="s">
        <v>62</v>
      </c>
      <c r="B29" s="3">
        <v>520.08333333333337</v>
      </c>
      <c r="C29" s="3">
        <v>527.08333333333337</v>
      </c>
      <c r="D29" s="3">
        <v>488.33333333333331</v>
      </c>
      <c r="E29" s="3">
        <f t="shared" si="0"/>
        <v>-7.3517786561264922</v>
      </c>
      <c r="F29" s="3">
        <f t="shared" si="1"/>
        <v>-6.1047908988944179</v>
      </c>
    </row>
    <row r="30" spans="1:6">
      <c r="A30" s="6" t="s">
        <v>4</v>
      </c>
      <c r="B30" s="2">
        <v>1029.0032432432433</v>
      </c>
      <c r="C30" s="2">
        <v>1352.7027027027027</v>
      </c>
      <c r="D30" s="2">
        <v>1386.7567567567567</v>
      </c>
      <c r="E30" s="2">
        <f t="shared" si="0"/>
        <v>2.5174825174825095</v>
      </c>
      <c r="F30" s="2">
        <f t="shared" si="1"/>
        <v>34.766995717713684</v>
      </c>
    </row>
    <row r="31" spans="1:6">
      <c r="A31" s="7" t="s">
        <v>57</v>
      </c>
      <c r="B31" s="3">
        <v>766.7</v>
      </c>
      <c r="C31" s="3">
        <v>950</v>
      </c>
      <c r="D31" s="3">
        <v>1007.1428571428571</v>
      </c>
      <c r="E31" s="3">
        <f t="shared" si="0"/>
        <v>6.0150375939849594</v>
      </c>
      <c r="F31" s="3">
        <f t="shared" si="1"/>
        <v>31.360748290446988</v>
      </c>
    </row>
    <row r="32" spans="1:6">
      <c r="A32" s="7" t="s">
        <v>58</v>
      </c>
      <c r="B32" s="3">
        <v>648.25</v>
      </c>
      <c r="C32" s="3">
        <v>750</v>
      </c>
      <c r="D32" s="3">
        <v>780</v>
      </c>
      <c r="E32" s="3">
        <f t="shared" si="0"/>
        <v>4</v>
      </c>
      <c r="F32" s="3">
        <f t="shared" si="1"/>
        <v>20.323949093713843</v>
      </c>
    </row>
    <row r="33" spans="1:6">
      <c r="A33" s="7" t="s">
        <v>59</v>
      </c>
      <c r="B33" s="3">
        <v>724.79285714285732</v>
      </c>
      <c r="C33" s="3">
        <v>800</v>
      </c>
      <c r="D33" s="3">
        <v>814.28571428571433</v>
      </c>
      <c r="E33" s="3">
        <f t="shared" si="0"/>
        <v>1.7857142857142918</v>
      </c>
      <c r="F33" s="3">
        <f t="shared" si="1"/>
        <v>12.347370184584738</v>
      </c>
    </row>
    <row r="34" spans="1:6">
      <c r="A34" s="7" t="s">
        <v>60</v>
      </c>
      <c r="B34" s="3">
        <v>704.41399999999999</v>
      </c>
      <c r="C34" s="3">
        <v>900</v>
      </c>
      <c r="D34" s="3">
        <v>926</v>
      </c>
      <c r="E34" s="3">
        <f t="shared" si="0"/>
        <v>2.8888888888888888</v>
      </c>
      <c r="F34" s="3">
        <f t="shared" si="1"/>
        <v>31.456785356338745</v>
      </c>
    </row>
    <row r="35" spans="1:6">
      <c r="A35" s="7" t="s">
        <v>61</v>
      </c>
      <c r="B35" s="3">
        <v>2419.375</v>
      </c>
      <c r="C35" s="3">
        <v>3466.6666666666665</v>
      </c>
      <c r="D35" s="3">
        <v>3500</v>
      </c>
      <c r="E35" s="3">
        <f t="shared" si="0"/>
        <v>0.96153846153846589</v>
      </c>
      <c r="F35" s="3">
        <f t="shared" si="1"/>
        <v>44.665461121157321</v>
      </c>
    </row>
    <row r="36" spans="1:6">
      <c r="A36" s="7" t="s">
        <v>62</v>
      </c>
      <c r="B36" s="3">
        <v>950.80833333333328</v>
      </c>
      <c r="C36" s="3">
        <v>1333.3333333333333</v>
      </c>
      <c r="D36" s="3">
        <v>1375</v>
      </c>
      <c r="E36" s="3">
        <f t="shared" si="0"/>
        <v>3.1250000000000053</v>
      </c>
      <c r="F36" s="3">
        <f t="shared" si="1"/>
        <v>44.613793526560741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workbookViewId="0">
      <selection activeCell="I4" sqref="I4"/>
    </sheetView>
  </sheetViews>
  <sheetFormatPr defaultRowHeight="15"/>
  <cols>
    <col min="1" max="1" width="14.28515625" customWidth="1"/>
    <col min="2" max="2" width="12.5703125" customWidth="1"/>
    <col min="3" max="3" width="11.42578125" customWidth="1"/>
    <col min="4" max="4" width="11.7109375" customWidth="1"/>
    <col min="5" max="5" width="9.7109375" customWidth="1"/>
    <col min="6" max="6" width="11.5703125" customWidth="1"/>
  </cols>
  <sheetData>
    <row r="1" spans="1:6" ht="87" customHeight="1">
      <c r="A1" s="1" t="s">
        <v>6</v>
      </c>
      <c r="B1" s="1" t="s">
        <v>2</v>
      </c>
      <c r="C1" s="1" t="s">
        <v>1</v>
      </c>
      <c r="D1" s="1" t="s">
        <v>0</v>
      </c>
      <c r="E1" s="1" t="s">
        <v>3</v>
      </c>
      <c r="F1" s="1" t="s">
        <v>4</v>
      </c>
    </row>
    <row r="2" spans="1:6">
      <c r="A2" s="10" t="s">
        <v>7</v>
      </c>
      <c r="B2" s="8">
        <v>71000</v>
      </c>
      <c r="C2" s="8">
        <v>8500</v>
      </c>
      <c r="D2" s="8">
        <v>500</v>
      </c>
      <c r="E2" s="8">
        <v>400</v>
      </c>
      <c r="F2" s="8">
        <v>700</v>
      </c>
    </row>
    <row r="3" spans="1:6">
      <c r="A3" s="10" t="s">
        <v>5</v>
      </c>
      <c r="B3" s="8">
        <v>80100</v>
      </c>
      <c r="C3" s="8">
        <v>8500</v>
      </c>
      <c r="D3" s="8">
        <v>1000</v>
      </c>
      <c r="E3" s="8">
        <v>500</v>
      </c>
      <c r="F3" s="8">
        <v>650</v>
      </c>
    </row>
    <row r="4" spans="1:6">
      <c r="A4" s="10" t="s">
        <v>18</v>
      </c>
      <c r="B4" s="8">
        <v>85000</v>
      </c>
      <c r="C4" s="8">
        <v>8500</v>
      </c>
      <c r="D4" s="8">
        <v>500</v>
      </c>
      <c r="E4" s="8">
        <v>300</v>
      </c>
      <c r="F4" s="8">
        <v>1300</v>
      </c>
    </row>
    <row r="5" spans="1:6">
      <c r="A5" s="10" t="s">
        <v>19</v>
      </c>
      <c r="B5" s="8">
        <v>95000</v>
      </c>
      <c r="C5" s="8">
        <v>10000</v>
      </c>
      <c r="D5" s="8">
        <v>1000</v>
      </c>
      <c r="E5" s="8">
        <v>350</v>
      </c>
      <c r="F5" s="8">
        <v>2200</v>
      </c>
    </row>
    <row r="6" spans="1:6">
      <c r="A6" s="10" t="s">
        <v>20</v>
      </c>
      <c r="B6" s="8">
        <v>90000</v>
      </c>
      <c r="C6" s="8">
        <v>10000</v>
      </c>
      <c r="D6" s="8">
        <v>1000</v>
      </c>
      <c r="E6" s="8">
        <v>200</v>
      </c>
      <c r="F6" s="8">
        <v>850</v>
      </c>
    </row>
    <row r="7" spans="1:6">
      <c r="A7" s="10" t="s">
        <v>21</v>
      </c>
      <c r="B7" s="8">
        <v>88000</v>
      </c>
      <c r="C7" s="8">
        <v>6500</v>
      </c>
      <c r="D7" s="8">
        <v>1000</v>
      </c>
      <c r="E7" s="8">
        <v>450</v>
      </c>
      <c r="F7" s="8">
        <v>980</v>
      </c>
    </row>
    <row r="8" spans="1:6">
      <c r="A8" s="10" t="s">
        <v>22</v>
      </c>
      <c r="B8" s="8">
        <v>88508.333333333299</v>
      </c>
      <c r="C8" s="8">
        <v>8500</v>
      </c>
      <c r="D8" s="8">
        <v>900</v>
      </c>
      <c r="E8" s="8">
        <v>250</v>
      </c>
      <c r="F8" s="8">
        <v>4500</v>
      </c>
    </row>
    <row r="9" spans="1:6">
      <c r="A9" s="10" t="s">
        <v>23</v>
      </c>
      <c r="B9" s="8">
        <v>85000</v>
      </c>
      <c r="C9" s="8">
        <v>6580</v>
      </c>
      <c r="D9" s="8">
        <v>800</v>
      </c>
      <c r="E9" s="8">
        <v>500</v>
      </c>
      <c r="F9" s="8">
        <v>1000</v>
      </c>
    </row>
    <row r="10" spans="1:6">
      <c r="A10" s="10" t="s">
        <v>24</v>
      </c>
      <c r="B10" s="8">
        <v>91000</v>
      </c>
      <c r="C10" s="8">
        <v>7000</v>
      </c>
      <c r="D10" s="8">
        <v>800</v>
      </c>
      <c r="E10" s="8">
        <v>400</v>
      </c>
      <c r="F10" s="8">
        <v>450</v>
      </c>
    </row>
    <row r="11" spans="1:6">
      <c r="A11" s="10" t="s">
        <v>25</v>
      </c>
      <c r="B11" s="8">
        <v>90000</v>
      </c>
      <c r="C11" s="8">
        <v>8500</v>
      </c>
      <c r="D11" s="8">
        <v>800</v>
      </c>
      <c r="E11" s="8">
        <v>500</v>
      </c>
      <c r="F11" s="8">
        <v>3000</v>
      </c>
    </row>
    <row r="12" spans="1:6">
      <c r="A12" s="10" t="s">
        <v>26</v>
      </c>
      <c r="B12" s="8">
        <v>90000</v>
      </c>
      <c r="C12" s="8">
        <v>8000</v>
      </c>
      <c r="D12" s="8">
        <v>1000</v>
      </c>
      <c r="E12" s="8">
        <v>500</v>
      </c>
      <c r="F12" s="8">
        <v>4100</v>
      </c>
    </row>
    <row r="13" spans="1:6">
      <c r="A13" s="10" t="s">
        <v>27</v>
      </c>
      <c r="B13" s="8">
        <v>85000</v>
      </c>
      <c r="C13" s="8">
        <v>6500</v>
      </c>
      <c r="D13" s="8">
        <v>750</v>
      </c>
      <c r="E13" s="8">
        <v>600</v>
      </c>
      <c r="F13" s="8">
        <v>1100</v>
      </c>
    </row>
    <row r="14" spans="1:6">
      <c r="A14" s="10" t="s">
        <v>28</v>
      </c>
      <c r="B14" s="8">
        <v>85000</v>
      </c>
      <c r="C14" s="8">
        <v>6500</v>
      </c>
      <c r="D14" s="8">
        <v>1000</v>
      </c>
      <c r="E14" s="8">
        <v>250</v>
      </c>
      <c r="F14" s="8">
        <v>3100</v>
      </c>
    </row>
    <row r="15" spans="1:6">
      <c r="A15" s="10" t="s">
        <v>29</v>
      </c>
      <c r="B15" s="8">
        <v>85000</v>
      </c>
      <c r="C15" s="8">
        <v>7000</v>
      </c>
      <c r="D15" s="8">
        <v>850</v>
      </c>
      <c r="E15" s="8">
        <v>300</v>
      </c>
      <c r="F15" s="8">
        <v>950</v>
      </c>
    </row>
    <row r="16" spans="1:6">
      <c r="A16" s="10" t="s">
        <v>30</v>
      </c>
      <c r="B16" s="8">
        <v>90000</v>
      </c>
      <c r="C16" s="8">
        <v>7500</v>
      </c>
      <c r="D16" s="8">
        <v>1000</v>
      </c>
      <c r="E16" s="8">
        <v>350</v>
      </c>
      <c r="F16" s="8">
        <v>1000</v>
      </c>
    </row>
    <row r="17" spans="1:6">
      <c r="A17" s="10" t="s">
        <v>32</v>
      </c>
      <c r="B17" s="8">
        <v>85500</v>
      </c>
      <c r="C17" s="8">
        <v>8500</v>
      </c>
      <c r="D17" s="8">
        <v>1100</v>
      </c>
      <c r="E17" s="8">
        <v>450</v>
      </c>
      <c r="F17" s="8">
        <v>550</v>
      </c>
    </row>
    <row r="18" spans="1:6">
      <c r="A18" s="10" t="s">
        <v>31</v>
      </c>
      <c r="B18" s="8">
        <v>88000</v>
      </c>
      <c r="C18" s="8">
        <v>6500</v>
      </c>
      <c r="D18" s="8">
        <v>950</v>
      </c>
      <c r="E18" s="8">
        <v>600</v>
      </c>
      <c r="F18" s="8">
        <v>980</v>
      </c>
    </row>
    <row r="19" spans="1:6">
      <c r="A19" s="10" t="s">
        <v>34</v>
      </c>
      <c r="B19" s="8">
        <v>85000</v>
      </c>
      <c r="C19" s="8">
        <v>7000</v>
      </c>
      <c r="D19" s="8">
        <v>1200</v>
      </c>
      <c r="E19" s="8">
        <v>350</v>
      </c>
      <c r="F19" s="8">
        <v>900</v>
      </c>
    </row>
    <row r="20" spans="1:6">
      <c r="A20" s="10" t="s">
        <v>35</v>
      </c>
      <c r="B20" s="8">
        <v>82500</v>
      </c>
      <c r="C20" s="8">
        <v>7000</v>
      </c>
      <c r="D20" s="8">
        <v>1000</v>
      </c>
      <c r="E20" s="8">
        <v>450</v>
      </c>
      <c r="F20" s="8">
        <v>850</v>
      </c>
    </row>
    <row r="21" spans="1:6">
      <c r="A21" s="10" t="s">
        <v>36</v>
      </c>
      <c r="B21" s="8">
        <v>90000</v>
      </c>
      <c r="C21" s="8">
        <v>7500</v>
      </c>
      <c r="D21" s="8">
        <v>700</v>
      </c>
      <c r="E21" s="8">
        <v>450</v>
      </c>
      <c r="F21" s="8">
        <v>800</v>
      </c>
    </row>
    <row r="22" spans="1:6">
      <c r="A22" s="10" t="s">
        <v>37</v>
      </c>
      <c r="B22" s="8">
        <v>85000</v>
      </c>
      <c r="C22" s="8">
        <v>7000</v>
      </c>
      <c r="D22" s="8">
        <v>1100</v>
      </c>
      <c r="E22" s="8">
        <v>300</v>
      </c>
      <c r="F22" s="8">
        <v>950</v>
      </c>
    </row>
    <row r="23" spans="1:6">
      <c r="A23" s="10" t="s">
        <v>38</v>
      </c>
      <c r="B23" s="8">
        <v>85000</v>
      </c>
      <c r="C23" s="8">
        <v>7000</v>
      </c>
      <c r="D23" s="8">
        <v>850</v>
      </c>
      <c r="E23" s="8">
        <v>300</v>
      </c>
      <c r="F23" s="8">
        <v>600</v>
      </c>
    </row>
    <row r="24" spans="1:6">
      <c r="A24" s="10" t="s">
        <v>39</v>
      </c>
      <c r="B24" s="8">
        <v>85000</v>
      </c>
      <c r="C24" s="8">
        <v>7500</v>
      </c>
      <c r="D24" s="8">
        <v>800</v>
      </c>
      <c r="E24" s="8">
        <v>400</v>
      </c>
      <c r="F24" s="8">
        <v>1450</v>
      </c>
    </row>
    <row r="25" spans="1:6">
      <c r="A25" s="10" t="s">
        <v>40</v>
      </c>
      <c r="B25" s="8">
        <v>85000</v>
      </c>
      <c r="C25" s="8">
        <v>5500</v>
      </c>
      <c r="D25" s="8">
        <v>900</v>
      </c>
      <c r="E25" s="8">
        <v>400</v>
      </c>
      <c r="F25" s="8">
        <v>1350</v>
      </c>
    </row>
    <row r="26" spans="1:6">
      <c r="A26" s="10" t="s">
        <v>41</v>
      </c>
      <c r="B26" s="8">
        <v>90000</v>
      </c>
      <c r="C26" s="8">
        <v>7500</v>
      </c>
      <c r="D26" s="8">
        <v>1000</v>
      </c>
      <c r="E26" s="8">
        <v>800</v>
      </c>
      <c r="F26" s="8">
        <v>1650</v>
      </c>
    </row>
    <row r="27" spans="1:6">
      <c r="A27" s="10" t="s">
        <v>65</v>
      </c>
      <c r="B27" s="8">
        <v>80000</v>
      </c>
      <c r="C27" s="8">
        <v>6500</v>
      </c>
      <c r="D27" s="8">
        <v>850</v>
      </c>
      <c r="E27" s="8">
        <v>400</v>
      </c>
      <c r="F27" s="8">
        <v>850</v>
      </c>
    </row>
    <row r="28" spans="1:6">
      <c r="A28" s="10" t="s">
        <v>42</v>
      </c>
      <c r="B28" s="8">
        <v>80000</v>
      </c>
      <c r="C28" s="8">
        <v>7500</v>
      </c>
      <c r="D28" s="8">
        <v>800</v>
      </c>
      <c r="E28" s="8">
        <v>250</v>
      </c>
      <c r="F28" s="8">
        <v>800</v>
      </c>
    </row>
    <row r="29" spans="1:6">
      <c r="A29" s="10" t="s">
        <v>43</v>
      </c>
      <c r="B29" s="8">
        <v>85000</v>
      </c>
      <c r="C29" s="8">
        <v>6500</v>
      </c>
      <c r="D29" s="8">
        <v>850</v>
      </c>
      <c r="E29" s="8">
        <v>330</v>
      </c>
      <c r="F29" s="8">
        <v>2150</v>
      </c>
    </row>
    <row r="30" spans="1:6">
      <c r="A30" s="10" t="s">
        <v>44</v>
      </c>
      <c r="B30" s="8">
        <v>90000</v>
      </c>
      <c r="C30" s="8">
        <v>6500</v>
      </c>
      <c r="D30" s="8">
        <v>1000</v>
      </c>
      <c r="E30" s="8">
        <v>700</v>
      </c>
      <c r="F30" s="8">
        <v>1550</v>
      </c>
    </row>
    <row r="31" spans="1:6">
      <c r="A31" s="10" t="s">
        <v>45</v>
      </c>
      <c r="B31" s="8">
        <v>85000</v>
      </c>
      <c r="C31" s="8">
        <v>7500</v>
      </c>
      <c r="D31" s="8">
        <v>850</v>
      </c>
      <c r="E31" s="8">
        <v>350</v>
      </c>
      <c r="F31" s="8">
        <v>1000</v>
      </c>
    </row>
    <row r="32" spans="1:6">
      <c r="A32" s="10" t="s">
        <v>46</v>
      </c>
      <c r="B32" s="8">
        <v>85000</v>
      </c>
      <c r="C32" s="8">
        <v>8000</v>
      </c>
      <c r="D32" s="8">
        <v>800</v>
      </c>
      <c r="E32" s="8">
        <v>450</v>
      </c>
      <c r="F32" s="8">
        <v>950</v>
      </c>
    </row>
    <row r="33" spans="1:6">
      <c r="A33" s="10" t="s">
        <v>47</v>
      </c>
      <c r="B33" s="8">
        <v>80000</v>
      </c>
      <c r="C33" s="8">
        <v>7000</v>
      </c>
      <c r="D33" s="8">
        <v>1100</v>
      </c>
      <c r="E33" s="8">
        <v>450</v>
      </c>
      <c r="F33" s="8">
        <v>950</v>
      </c>
    </row>
    <row r="34" spans="1:6">
      <c r="A34" s="10" t="s">
        <v>48</v>
      </c>
      <c r="B34" s="8">
        <v>85000</v>
      </c>
      <c r="C34" s="8">
        <v>7000</v>
      </c>
      <c r="D34" s="8">
        <v>1000</v>
      </c>
      <c r="E34" s="8">
        <v>500</v>
      </c>
      <c r="F34" s="8">
        <v>4100</v>
      </c>
    </row>
    <row r="35" spans="1:6">
      <c r="A35" s="10" t="s">
        <v>49</v>
      </c>
      <c r="B35" s="8">
        <v>85000</v>
      </c>
      <c r="C35" s="8">
        <v>7500</v>
      </c>
      <c r="D35" s="8">
        <v>500</v>
      </c>
      <c r="E35" s="8">
        <v>300</v>
      </c>
      <c r="F35" s="8">
        <v>900</v>
      </c>
    </row>
    <row r="36" spans="1:6">
      <c r="A36" s="10" t="s">
        <v>50</v>
      </c>
      <c r="B36" s="8">
        <v>88000</v>
      </c>
      <c r="C36" s="8">
        <v>6000</v>
      </c>
      <c r="D36" s="8">
        <v>1350</v>
      </c>
      <c r="E36" s="8">
        <v>600</v>
      </c>
      <c r="F36" s="8">
        <v>700</v>
      </c>
    </row>
    <row r="37" spans="1:6">
      <c r="A37" s="10" t="s">
        <v>51</v>
      </c>
      <c r="B37" s="8">
        <v>83000</v>
      </c>
      <c r="C37" s="8">
        <v>7800</v>
      </c>
      <c r="D37" s="8">
        <v>800</v>
      </c>
      <c r="E37" s="8">
        <v>500</v>
      </c>
      <c r="F37" s="8">
        <v>700</v>
      </c>
    </row>
    <row r="38" spans="1:6">
      <c r="A38" s="10" t="s">
        <v>52</v>
      </c>
      <c r="B38" s="8">
        <v>85000</v>
      </c>
      <c r="C38" s="8">
        <v>7000</v>
      </c>
      <c r="D38" s="8">
        <v>1000</v>
      </c>
      <c r="E38" s="8">
        <v>350</v>
      </c>
      <c r="F38" s="8">
        <v>700</v>
      </c>
    </row>
    <row r="39" spans="1:6">
      <c r="A39" s="11" t="s">
        <v>66</v>
      </c>
      <c r="B39" s="9">
        <v>85692.117117117115</v>
      </c>
      <c r="C39" s="9">
        <v>7402.1621621621625</v>
      </c>
      <c r="D39" s="9">
        <v>902.70270270270271</v>
      </c>
      <c r="E39" s="9">
        <v>419.72972972972974</v>
      </c>
      <c r="F39" s="9">
        <v>1386.7567567567567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CT2:CT7"/>
  <sheetViews>
    <sheetView workbookViewId="0">
      <selection activeCell="A3" sqref="A3"/>
    </sheetView>
  </sheetViews>
  <sheetFormatPr defaultColWidth="9" defaultRowHeight="15"/>
  <sheetData>
    <row r="2" spans="98:98">
      <c r="CT2" t="s">
        <v>6</v>
      </c>
    </row>
    <row r="3" spans="98:98">
      <c r="CT3" t="s">
        <v>8</v>
      </c>
    </row>
    <row r="4" spans="98:98">
      <c r="CT4" t="s">
        <v>9</v>
      </c>
    </row>
    <row r="5" spans="98:98">
      <c r="CT5" t="s">
        <v>10</v>
      </c>
    </row>
    <row r="6" spans="98:98">
      <c r="CT6" t="s">
        <v>11</v>
      </c>
    </row>
    <row r="7" spans="98:98">
      <c r="CT7" t="s">
        <v>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CT2:CT7"/>
  <sheetViews>
    <sheetView workbookViewId="0">
      <selection activeCell="A3" sqref="A3"/>
    </sheetView>
  </sheetViews>
  <sheetFormatPr defaultColWidth="9" defaultRowHeight="15"/>
  <sheetData>
    <row r="2" spans="98:98">
      <c r="CT2" t="s">
        <v>6</v>
      </c>
    </row>
    <row r="3" spans="98:98">
      <c r="CT3" t="s">
        <v>9</v>
      </c>
    </row>
    <row r="4" spans="98:98">
      <c r="CT4" t="s">
        <v>10</v>
      </c>
    </row>
    <row r="5" spans="98:98">
      <c r="CT5" t="s">
        <v>11</v>
      </c>
    </row>
    <row r="6" spans="98:98">
      <c r="CT6" t="s">
        <v>12</v>
      </c>
    </row>
    <row r="7" spans="98:98">
      <c r="CT7" t="s">
        <v>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CT2:CT7"/>
  <sheetViews>
    <sheetView workbookViewId="0">
      <selection activeCell="A3" sqref="A3"/>
    </sheetView>
  </sheetViews>
  <sheetFormatPr defaultColWidth="9" defaultRowHeight="15"/>
  <sheetData>
    <row r="2" spans="98:98">
      <c r="CT2" t="s">
        <v>6</v>
      </c>
    </row>
    <row r="3" spans="98:98">
      <c r="CT3" t="s">
        <v>10</v>
      </c>
    </row>
    <row r="4" spans="98:98">
      <c r="CT4" t="s">
        <v>11</v>
      </c>
    </row>
    <row r="5" spans="98:98">
      <c r="CT5" t="s">
        <v>12</v>
      </c>
    </row>
    <row r="6" spans="98:98">
      <c r="CT6" t="s">
        <v>13</v>
      </c>
    </row>
    <row r="7" spans="98:98">
      <c r="CT7" t="s">
        <v>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CT2:CT7"/>
  <sheetViews>
    <sheetView workbookViewId="0">
      <selection activeCell="A3" sqref="A3"/>
    </sheetView>
  </sheetViews>
  <sheetFormatPr defaultColWidth="9" defaultRowHeight="15"/>
  <sheetData>
    <row r="2" spans="98:98">
      <c r="CT2" t="s">
        <v>6</v>
      </c>
    </row>
    <row r="3" spans="98:98">
      <c r="CT3" t="s">
        <v>11</v>
      </c>
    </row>
    <row r="4" spans="98:98">
      <c r="CT4" t="s">
        <v>12</v>
      </c>
    </row>
    <row r="5" spans="98:98">
      <c r="CT5" t="s">
        <v>13</v>
      </c>
    </row>
    <row r="6" spans="98:98">
      <c r="CT6" t="s">
        <v>14</v>
      </c>
    </row>
    <row r="7" spans="98:98">
      <c r="CT7" t="s">
        <v>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CT2:CT7"/>
  <sheetViews>
    <sheetView workbookViewId="0">
      <selection activeCell="A3" sqref="A3"/>
    </sheetView>
  </sheetViews>
  <sheetFormatPr defaultColWidth="9" defaultRowHeight="15"/>
  <sheetData>
    <row r="2" spans="98:98">
      <c r="CT2" t="s">
        <v>6</v>
      </c>
    </row>
    <row r="3" spans="98:98">
      <c r="CT3" t="s">
        <v>12</v>
      </c>
    </row>
    <row r="4" spans="98:98">
      <c r="CT4" t="s">
        <v>13</v>
      </c>
    </row>
    <row r="5" spans="98:98">
      <c r="CT5" t="s">
        <v>14</v>
      </c>
    </row>
    <row r="6" spans="98:98">
      <c r="CT6" t="s">
        <v>15</v>
      </c>
    </row>
    <row r="7" spans="98:98">
      <c r="CT7" t="s">
        <v>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CT2:CT7"/>
  <sheetViews>
    <sheetView workbookViewId="0">
      <selection activeCell="A3" sqref="A3"/>
    </sheetView>
  </sheetViews>
  <sheetFormatPr defaultColWidth="9" defaultRowHeight="15"/>
  <sheetData>
    <row r="2" spans="98:98">
      <c r="CT2" t="s">
        <v>6</v>
      </c>
    </row>
    <row r="3" spans="98:98">
      <c r="CT3" t="s">
        <v>13</v>
      </c>
    </row>
    <row r="4" spans="98:98">
      <c r="CT4" t="s">
        <v>14</v>
      </c>
    </row>
    <row r="5" spans="98:98">
      <c r="CT5" t="s">
        <v>15</v>
      </c>
    </row>
    <row r="6" spans="98:98">
      <c r="CT6" t="s">
        <v>16</v>
      </c>
    </row>
    <row r="7" spans="98:98">
      <c r="CT7" t="s">
        <v>17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CT2:CT7"/>
  <sheetViews>
    <sheetView workbookViewId="0">
      <selection activeCell="A3" sqref="A3"/>
    </sheetView>
  </sheetViews>
  <sheetFormatPr defaultColWidth="9" defaultRowHeight="15"/>
  <sheetData>
    <row r="2" spans="98:98">
      <c r="CT2" t="s">
        <v>6</v>
      </c>
    </row>
    <row r="3" spans="98:98">
      <c r="CT3" t="s">
        <v>14</v>
      </c>
    </row>
    <row r="4" spans="98:98">
      <c r="CT4" t="s">
        <v>15</v>
      </c>
    </row>
    <row r="5" spans="98:98">
      <c r="CT5" t="s">
        <v>16</v>
      </c>
    </row>
    <row r="6" spans="98:98">
      <c r="CT6" t="s">
        <v>17</v>
      </c>
    </row>
    <row r="7" spans="98:98">
      <c r="CT7" t="s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Transport Dec 2023</vt:lpstr>
      <vt:lpstr>State Transport </vt:lpstr>
      <vt:lpstr>Sheet1</vt:lpstr>
      <vt:lpstr>Sheet2</vt:lpstr>
      <vt:lpstr>Sheet3</vt:lpstr>
      <vt:lpstr>Sheet4</vt:lpstr>
      <vt:lpstr>Sheet5</vt:lpstr>
      <vt:lpstr>Sheet6</vt:lpstr>
      <vt:lpstr>Sheet7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2017-02-06T07:15:00Z</dcterms:created>
  <dcterms:modified xsi:type="dcterms:W3CDTF">2024-01-19T16:07:09Z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1033-12.2.0.13110</vt:lpwstr>
  </property>
  <property fmtid="{D5CDD505-2E9C-101B-9397-08002B2CF9AE}" pid="3" name="ICV">
    <vt:lpwstr>F48E63F6416E4389965678EAB74A7E8D_13</vt:lpwstr>
  </property>
</Properties>
</file>