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1DC26E10-5A80-4B6A-9549-3DC6B62B5962}" xr6:coauthVersionLast="43" xr6:coauthVersionMax="43" xr10:uidLastSave="{00000000-0000-0000-0000-000000000000}"/>
  <bookViews>
    <workbookView xWindow="-120" yWindow="-120" windowWidth="20730" windowHeight="11160" tabRatio="934" firstSheet="6" activeTab="21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4" i="3" l="1"/>
  <c r="AR5" i="3"/>
  <c r="AR6" i="3"/>
  <c r="AR7" i="3"/>
  <c r="AR4" i="2"/>
  <c r="AR5" i="2"/>
  <c r="AR6" i="2"/>
  <c r="AR7" i="2"/>
  <c r="AR4" i="4"/>
  <c r="AR5" i="4"/>
  <c r="AR6" i="4"/>
  <c r="AR7" i="4"/>
  <c r="AR4" i="5"/>
  <c r="AR5" i="5"/>
  <c r="AR6" i="5"/>
  <c r="AR7" i="5"/>
  <c r="AR4" i="6"/>
  <c r="AR5" i="6"/>
  <c r="AR6" i="6"/>
  <c r="AR7" i="6"/>
  <c r="AR4" i="7"/>
  <c r="AR5" i="7"/>
  <c r="AR6" i="7"/>
  <c r="AR7" i="7"/>
  <c r="AR4" i="33"/>
  <c r="AR5" i="33"/>
  <c r="AR6" i="33"/>
  <c r="AR7" i="33"/>
  <c r="AR4" i="8"/>
  <c r="AR5" i="8"/>
  <c r="AR6" i="8"/>
  <c r="AR7" i="8"/>
  <c r="AR4" i="9"/>
  <c r="AR5" i="9"/>
  <c r="AR6" i="9"/>
  <c r="AR7" i="9"/>
  <c r="AR4" i="10"/>
  <c r="AR5" i="10"/>
  <c r="AR6" i="10"/>
  <c r="AR7" i="10"/>
  <c r="AR4" i="11"/>
  <c r="AR5" i="11"/>
  <c r="AR6" i="11"/>
  <c r="AR7" i="11"/>
  <c r="AR4" i="35"/>
  <c r="AR5" i="35"/>
  <c r="AR6" i="35"/>
  <c r="AR7" i="35"/>
  <c r="AR4" i="12"/>
  <c r="AR5" i="12"/>
  <c r="AR6" i="12"/>
  <c r="AR7" i="12"/>
  <c r="AR4" i="34"/>
  <c r="AR5" i="34"/>
  <c r="AR6" i="34"/>
  <c r="AR7" i="34"/>
  <c r="AR4" i="13"/>
  <c r="AR5" i="13"/>
  <c r="AR6" i="13"/>
  <c r="AR7" i="13"/>
  <c r="AR4" i="36"/>
  <c r="AR5" i="36"/>
  <c r="AR6" i="36"/>
  <c r="AR7" i="36"/>
  <c r="AR4" i="14"/>
  <c r="AR5" i="14"/>
  <c r="AR6" i="14"/>
  <c r="AR7" i="14"/>
  <c r="AR4" i="15"/>
  <c r="AR5" i="15"/>
  <c r="AR6" i="15"/>
  <c r="AR7" i="15"/>
  <c r="AR4" i="16"/>
  <c r="AR5" i="16"/>
  <c r="AR6" i="16"/>
  <c r="AR7" i="16"/>
  <c r="AR4" i="18"/>
  <c r="AR5" i="18"/>
  <c r="AR6" i="18"/>
  <c r="AR7" i="18"/>
  <c r="AR4" i="19"/>
  <c r="AR5" i="19"/>
  <c r="AR6" i="19"/>
  <c r="AR7" i="19"/>
  <c r="AR4" i="20"/>
  <c r="AR5" i="20"/>
  <c r="AR6" i="20"/>
  <c r="AR7" i="20"/>
  <c r="AR4" i="21"/>
  <c r="AR5" i="21"/>
  <c r="AR6" i="21"/>
  <c r="AR7" i="21"/>
  <c r="AR4" i="17"/>
  <c r="AR5" i="17"/>
  <c r="AR6" i="17"/>
  <c r="AR7" i="17"/>
  <c r="AR4" i="22"/>
  <c r="AR5" i="22"/>
  <c r="AR6" i="22"/>
  <c r="AR7" i="22"/>
  <c r="AR4" i="37"/>
  <c r="AR5" i="37"/>
  <c r="AR6" i="37"/>
  <c r="AR7" i="37"/>
  <c r="AR4" i="23"/>
  <c r="AR5" i="23"/>
  <c r="AR6" i="23"/>
  <c r="AR7" i="23"/>
  <c r="AR4" i="24"/>
  <c r="AR5" i="24"/>
  <c r="AR6" i="24"/>
  <c r="AR7" i="24"/>
  <c r="AR4" i="25"/>
  <c r="AR5" i="25"/>
  <c r="AR6" i="25"/>
  <c r="AR7" i="25"/>
  <c r="AR4" i="26"/>
  <c r="AR5" i="26"/>
  <c r="AR6" i="26"/>
  <c r="AR7" i="26"/>
  <c r="AR4" i="27"/>
  <c r="AR5" i="27"/>
  <c r="AR6" i="27"/>
  <c r="AR7" i="27"/>
  <c r="AR4" i="28"/>
  <c r="AR5" i="28"/>
  <c r="AR6" i="28"/>
  <c r="AR7" i="28"/>
  <c r="AR4" i="29"/>
  <c r="AR5" i="29"/>
  <c r="AR6" i="29"/>
  <c r="AR7" i="29"/>
  <c r="AR4" i="30"/>
  <c r="AR5" i="30"/>
  <c r="AR6" i="30"/>
  <c r="AR7" i="30"/>
  <c r="AR4" i="31"/>
  <c r="AR5" i="31"/>
  <c r="AR6" i="31"/>
  <c r="AR7" i="31"/>
  <c r="AR4" i="32"/>
  <c r="AR5" i="32"/>
  <c r="AR6" i="32"/>
  <c r="AR7" i="32"/>
  <c r="AR4" i="39"/>
  <c r="AR5" i="39"/>
  <c r="AR6" i="39"/>
  <c r="AR7" i="39"/>
  <c r="AR4" i="38"/>
  <c r="AR5" i="38"/>
  <c r="AR6" i="38"/>
  <c r="AR7" i="38"/>
  <c r="AQ4" i="3"/>
  <c r="AQ5" i="3"/>
  <c r="AQ6" i="3"/>
  <c r="AQ7" i="3"/>
  <c r="AQ4" i="2"/>
  <c r="AQ5" i="2"/>
  <c r="AQ6" i="2"/>
  <c r="AQ7" i="2"/>
  <c r="AQ4" i="4"/>
  <c r="AQ5" i="4"/>
  <c r="AQ6" i="4"/>
  <c r="AQ7" i="4"/>
  <c r="AQ4" i="5"/>
  <c r="AQ5" i="5"/>
  <c r="AQ6" i="5"/>
  <c r="AQ7" i="5"/>
  <c r="AQ4" i="6"/>
  <c r="AQ5" i="6"/>
  <c r="AQ6" i="6"/>
  <c r="AQ7" i="6"/>
  <c r="AQ4" i="7"/>
  <c r="AQ5" i="7"/>
  <c r="AQ6" i="7"/>
  <c r="AQ7" i="7"/>
  <c r="AQ4" i="33"/>
  <c r="AQ5" i="33"/>
  <c r="AQ6" i="33"/>
  <c r="AQ7" i="33"/>
  <c r="AQ4" i="8"/>
  <c r="AQ5" i="8"/>
  <c r="AQ6" i="8"/>
  <c r="AQ7" i="8"/>
  <c r="AQ4" i="9"/>
  <c r="AQ5" i="9"/>
  <c r="AQ6" i="9"/>
  <c r="AQ7" i="9"/>
  <c r="AQ4" i="10"/>
  <c r="AQ5" i="10"/>
  <c r="AQ6" i="10"/>
  <c r="AQ7" i="10"/>
  <c r="AQ4" i="11"/>
  <c r="AQ5" i="11"/>
  <c r="AQ6" i="11"/>
  <c r="AQ7" i="11"/>
  <c r="AQ4" i="35"/>
  <c r="AQ5" i="35"/>
  <c r="AQ6" i="35"/>
  <c r="AQ7" i="35"/>
  <c r="AQ4" i="12"/>
  <c r="AQ5" i="12"/>
  <c r="AQ6" i="12"/>
  <c r="AQ7" i="12"/>
  <c r="AQ4" i="34"/>
  <c r="AQ5" i="34"/>
  <c r="AQ6" i="34"/>
  <c r="AQ7" i="34"/>
  <c r="AQ4" i="13"/>
  <c r="AQ5" i="13"/>
  <c r="AQ6" i="13"/>
  <c r="AQ7" i="13"/>
  <c r="AQ4" i="36"/>
  <c r="AQ5" i="36"/>
  <c r="AQ6" i="36"/>
  <c r="AQ7" i="36"/>
  <c r="AQ4" i="14"/>
  <c r="AQ5" i="14"/>
  <c r="AQ6" i="14"/>
  <c r="AQ7" i="14"/>
  <c r="AQ4" i="15"/>
  <c r="AQ5" i="15"/>
  <c r="AQ6" i="15"/>
  <c r="AQ7" i="15"/>
  <c r="AQ4" i="16"/>
  <c r="AQ5" i="16"/>
  <c r="AQ6" i="16"/>
  <c r="AQ7" i="16"/>
  <c r="AQ4" i="18"/>
  <c r="AQ5" i="18"/>
  <c r="AQ6" i="18"/>
  <c r="AQ7" i="18"/>
  <c r="AQ4" i="19"/>
  <c r="AQ5" i="19"/>
  <c r="AQ6" i="19"/>
  <c r="AQ7" i="19"/>
  <c r="AQ4" i="20"/>
  <c r="AQ5" i="20"/>
  <c r="AQ6" i="20"/>
  <c r="AQ7" i="20"/>
  <c r="AQ4" i="21"/>
  <c r="AQ5" i="21"/>
  <c r="AQ6" i="21"/>
  <c r="AQ7" i="21"/>
  <c r="AQ4" i="17"/>
  <c r="AQ5" i="17"/>
  <c r="AQ6" i="17"/>
  <c r="AQ7" i="17"/>
  <c r="AQ4" i="22"/>
  <c r="AQ5" i="22"/>
  <c r="AQ6" i="22"/>
  <c r="AQ7" i="22"/>
  <c r="AQ4" i="37"/>
  <c r="AQ5" i="37"/>
  <c r="AQ6" i="37"/>
  <c r="AQ7" i="37"/>
  <c r="AQ4" i="23"/>
  <c r="AQ5" i="23"/>
  <c r="AQ6" i="23"/>
  <c r="AQ7" i="23"/>
  <c r="AQ4" i="24"/>
  <c r="AQ5" i="24"/>
  <c r="AQ6" i="24"/>
  <c r="AQ7" i="24"/>
  <c r="AQ4" i="25"/>
  <c r="AQ5" i="25"/>
  <c r="AQ6" i="25"/>
  <c r="AQ7" i="25"/>
  <c r="AQ4" i="26"/>
  <c r="AQ5" i="26"/>
  <c r="AQ6" i="26"/>
  <c r="AQ7" i="26"/>
  <c r="AQ4" i="27"/>
  <c r="AQ5" i="27"/>
  <c r="AQ6" i="27"/>
  <c r="AQ7" i="27"/>
  <c r="AQ4" i="28"/>
  <c r="AQ5" i="28"/>
  <c r="AQ6" i="28"/>
  <c r="AQ7" i="28"/>
  <c r="AQ4" i="29"/>
  <c r="AQ5" i="29"/>
  <c r="AQ6" i="29"/>
  <c r="AQ7" i="29"/>
  <c r="AQ4" i="30"/>
  <c r="AQ5" i="30"/>
  <c r="AQ6" i="30"/>
  <c r="AQ7" i="30"/>
  <c r="AQ4" i="31"/>
  <c r="AQ5" i="31"/>
  <c r="AQ6" i="31"/>
  <c r="AQ7" i="31"/>
  <c r="AQ4" i="32"/>
  <c r="AQ5" i="32"/>
  <c r="AQ6" i="32"/>
  <c r="AQ7" i="32"/>
  <c r="AQ4" i="39"/>
  <c r="AQ5" i="39"/>
  <c r="AQ6" i="39"/>
  <c r="AQ7" i="39"/>
  <c r="AQ4" i="38"/>
  <c r="AQ5" i="38"/>
  <c r="AQ6" i="38"/>
  <c r="AQ7" i="38"/>
  <c r="AR3" i="3"/>
  <c r="AQ3" i="3"/>
  <c r="AR3" i="2"/>
  <c r="AQ3" i="2"/>
  <c r="AR3" i="4"/>
  <c r="AQ3" i="4"/>
  <c r="AR3" i="5"/>
  <c r="AQ3" i="5"/>
  <c r="AR3" i="6"/>
  <c r="AQ3" i="6"/>
  <c r="AR3" i="7"/>
  <c r="AQ3" i="7"/>
  <c r="AR3" i="33"/>
  <c r="AQ3" i="33"/>
  <c r="AR3" i="8"/>
  <c r="AQ3" i="8"/>
  <c r="AR3" i="9"/>
  <c r="AQ3" i="9"/>
  <c r="AR3" i="10"/>
  <c r="AQ3" i="10"/>
  <c r="AR3" i="11"/>
  <c r="AQ3" i="11"/>
  <c r="AR3" i="35"/>
  <c r="AQ3" i="35"/>
  <c r="AR3" i="12"/>
  <c r="AQ3" i="12"/>
  <c r="AR3" i="34"/>
  <c r="AQ3" i="34"/>
  <c r="AR3" i="13"/>
  <c r="AQ3" i="13"/>
  <c r="AR3" i="36"/>
  <c r="AQ3" i="36"/>
  <c r="AR3" i="14"/>
  <c r="AQ3" i="14"/>
  <c r="AR3" i="15"/>
  <c r="AQ3" i="15"/>
  <c r="AR3" i="16"/>
  <c r="AQ3" i="16"/>
  <c r="AR3" i="18"/>
  <c r="AQ3" i="18"/>
  <c r="AR3" i="19"/>
  <c r="AQ3" i="19"/>
  <c r="AR3" i="20"/>
  <c r="AQ3" i="20"/>
  <c r="AR3" i="21"/>
  <c r="AQ3" i="21"/>
  <c r="AR3" i="17"/>
  <c r="AQ3" i="17"/>
  <c r="AR3" i="22"/>
  <c r="AQ3" i="22"/>
  <c r="AR3" i="37"/>
  <c r="AQ3" i="37"/>
  <c r="AR3" i="23"/>
  <c r="AQ3" i="23"/>
  <c r="AR3" i="24"/>
  <c r="AQ3" i="24"/>
  <c r="AR3" i="25"/>
  <c r="AQ3" i="25"/>
  <c r="AR3" i="26"/>
  <c r="AQ3" i="26"/>
  <c r="AR3" i="27"/>
  <c r="AQ3" i="27"/>
  <c r="AR3" i="28"/>
  <c r="AQ3" i="28"/>
  <c r="AR3" i="29"/>
  <c r="AQ3" i="29"/>
  <c r="AR3" i="30"/>
  <c r="AQ3" i="30"/>
  <c r="AR3" i="31"/>
  <c r="AQ3" i="31"/>
  <c r="AR3" i="32"/>
  <c r="AQ3" i="32"/>
  <c r="AR3" i="39"/>
  <c r="AQ3" i="39"/>
  <c r="AR3" i="38"/>
  <c r="AQ3" i="38"/>
  <c r="AG7" i="2"/>
  <c r="F7" i="32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<sst xmlns="http://schemas.openxmlformats.org/spreadsheetml/2006/main" count="411" uniqueCount="47">
  <si>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</si>
  <si>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</si>
  <si>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</si>
  <si>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</si>
  <si>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</si>
  <si>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</si>
  <si>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</si>
  <si>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</si>
  <si>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</si>
  <si>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</si>
  <si>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</si>
  <si>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</si>
  <si>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</si>
  <si>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</si>
  <si>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</si>
  <si>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</si>
  <si>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</si>
  <si>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</si>
  <si>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</si>
  <si>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</si>
  <si>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</si>
  <si>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</si>
  <si>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</si>
  <si>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</si>
  <si>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</si>
  <si>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</si>
  <si>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</si>
  <si>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</si>
  <si>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</si>
  <si>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</si>
  <si>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</si>
  <si>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</si>
  <si>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</si>
  <si>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</si>
  <si>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</si>
  <si>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</si>
  <si>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</si>
  <si>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</si>
  <si>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</si>
  <si>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</si>
  <si>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</si>
  <si>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</si>
  <si>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</si>
  <si>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</si>
  <si>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</si>
  <si>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(May 2018-May 2019)</t>
  </si>
  <si>
    <t xml:space="preserve"> May 2019-Apr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</si>
</sst>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0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"/>
  <sheetViews>
    <sheetView zoomScale="130" zoomScaleNormal="130" workbookViewId="0">
      <pane xSplit="1" topLeftCell="AL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3" max="43" width="20" customWidth="1"/>
    <col min="44" max="44" width="21.7109375" customWidth="1"/>
  </cols>
  <sheetData>
    <row r="1" spans="1:44" x14ac:dyDescent="0.25">
      <c r="C1" t="s">
        <v>6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9">
        <f>(AP3-AD3)/AD3*100</f>
        <v>-40.2790750332572</v>
      </c>
      <c r="AR3" s="79">
        <f>(AP3-AO3)/AO3*100</f>
        <v>7.6256057128278627</v>
      </c>
    </row>
    <row r="4" spans="1:44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9">
        <f t="shared" ref="AQ4:AQ7" si="0">(AP4-AD4)/AD4*100</f>
        <v>-14.414620659535593</v>
      </c>
      <c r="AR4" s="79">
        <f t="shared" ref="AR4:AR7" si="1">(AP4-AO4)/AO4*100</f>
        <v>2.2727272727272729</v>
      </c>
    </row>
    <row r="5" spans="1:44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33181.433023977435</v>
      </c>
      <c r="AQ5" s="79">
        <f t="shared" si="0"/>
        <v>-1.8300798107176468</v>
      </c>
      <c r="AR5" s="79">
        <f t="shared" si="1"/>
        <v>-1.0661229494694673</v>
      </c>
    </row>
    <row r="6" spans="1:44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9">
        <f t="shared" si="0"/>
        <v>-8.1339712918663274</v>
      </c>
      <c r="AR6" s="79">
        <f t="shared" si="1"/>
        <v>-1.2345679012348134</v>
      </c>
    </row>
    <row r="7" spans="1:44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9">
        <f t="shared" si="0"/>
        <v>-0.96651553463169138</v>
      </c>
      <c r="AR7" s="79">
        <f t="shared" si="1"/>
        <v>-0.47381163181890806</v>
      </c>
    </row>
    <row r="11" spans="1:44" x14ac:dyDescent="0.25">
      <c r="A11" s="27"/>
      <c r="B11" s="28"/>
      <c r="F11" s="27"/>
      <c r="G11" s="28"/>
    </row>
    <row r="12" spans="1:44" x14ac:dyDescent="0.25">
      <c r="A12" s="27"/>
      <c r="B12" s="28"/>
      <c r="F12" s="27"/>
      <c r="G12" s="28"/>
    </row>
    <row r="13" spans="1:44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17"/>
  <sheetViews>
    <sheetView zoomScale="120" zoomScaleNormal="120" workbookViewId="0">
      <pane xSplit="1" topLeftCell="AL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43" max="43" width="20" customWidth="1"/>
    <col min="44" max="44" width="21.7109375" customWidth="1"/>
  </cols>
  <sheetData>
    <row r="1" spans="1:44" x14ac:dyDescent="0.25">
      <c r="C1" t="s">
        <v>40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9">
        <f>(AP3-AD3)/AD3*100</f>
        <v>8.1012658227847787</v>
      </c>
      <c r="AR3" s="79">
        <f>(AP3-AO3)/AO3*100</f>
        <v>7.3943661971830981</v>
      </c>
    </row>
    <row r="4" spans="1:44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9">
        <f t="shared" ref="AQ4:AQ7" si="0">(AP4-AD4)/AD4*100</f>
        <v>7.7791563632596388</v>
      </c>
      <c r="AR4" s="79">
        <f t="shared" ref="AR4:AR7" si="1">(AP4-AO4)/AO4*100</f>
        <v>-0.11525163273137984</v>
      </c>
    </row>
    <row r="5" spans="1:44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9">
        <f t="shared" si="0"/>
        <v>-1.7767694222723827</v>
      </c>
      <c r="AR5" s="79">
        <f t="shared" si="1"/>
        <v>-2.962733560441833</v>
      </c>
    </row>
    <row r="6" spans="1:44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9">
        <f t="shared" si="0"/>
        <v>-15.129151291512915</v>
      </c>
      <c r="AR6" s="79">
        <f t="shared" si="1"/>
        <v>-4.1666666666666661</v>
      </c>
    </row>
    <row r="7" spans="1:44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9">
        <f t="shared" si="0"/>
        <v>-20.053297801465686</v>
      </c>
      <c r="AR7" s="79">
        <f t="shared" si="1"/>
        <v>2.3454157782515992</v>
      </c>
    </row>
    <row r="9" spans="1:44" x14ac:dyDescent="0.25">
      <c r="AF9" s="7"/>
    </row>
    <row r="10" spans="1:44" x14ac:dyDescent="0.25">
      <c r="AF10" s="7"/>
    </row>
    <row r="11" spans="1:44" x14ac:dyDescent="0.25">
      <c r="B11" s="7">
        <v>24300</v>
      </c>
      <c r="AF11" s="7"/>
    </row>
    <row r="12" spans="1:44" x14ac:dyDescent="0.25">
      <c r="B12" s="7">
        <v>1495</v>
      </c>
      <c r="AF12" s="7"/>
    </row>
    <row r="13" spans="1:44" x14ac:dyDescent="0.25">
      <c r="B13" s="7">
        <v>425</v>
      </c>
      <c r="AF13" s="7"/>
    </row>
    <row r="14" spans="1:44" x14ac:dyDescent="0.25">
      <c r="B14" s="7">
        <v>112.5</v>
      </c>
    </row>
    <row r="15" spans="1:44" x14ac:dyDescent="0.25">
      <c r="B15" s="7">
        <v>220</v>
      </c>
    </row>
    <row r="17" spans="31:31" x14ac:dyDescent="0.25">
      <c r="AE1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13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43" max="43" width="20" customWidth="1"/>
    <col min="44" max="44" width="21.7109375" customWidth="1"/>
  </cols>
  <sheetData>
    <row r="1" spans="1:44" ht="15" customHeight="1" x14ac:dyDescent="0.25">
      <c r="C1" t="s">
        <v>41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9">
        <f>(AP3-AD3)/AD3*100</f>
        <v>11.112751975173726</v>
      </c>
      <c r="AR3" s="79">
        <f>(AP3-AO3)/AO3*100</f>
        <v>1.3333333333333335</v>
      </c>
    </row>
    <row r="4" spans="1:44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9">
        <f t="shared" ref="AQ4:AQ7" si="0">(AP4-AD4)/AD4*100</f>
        <v>-3.3098697019621151</v>
      </c>
      <c r="AR4" s="79">
        <f t="shared" ref="AR4:AR7" si="1">(AP4-AO4)/AO4*100</f>
        <v>1.0518407212619851</v>
      </c>
    </row>
    <row r="5" spans="1:44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9">
        <f t="shared" si="0"/>
        <v>-1.5384615384615385</v>
      </c>
      <c r="AR5" s="79">
        <f t="shared" si="1"/>
        <v>0</v>
      </c>
    </row>
    <row r="6" spans="1:44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9">
        <f t="shared" si="0"/>
        <v>-14.503816793893129</v>
      </c>
      <c r="AR6" s="79">
        <f t="shared" si="1"/>
        <v>-6.666666666666667</v>
      </c>
    </row>
    <row r="7" spans="1:44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178.57142857142901</v>
      </c>
      <c r="AQ7" s="79">
        <f t="shared" si="0"/>
        <v>-88.466041851136282</v>
      </c>
      <c r="AR7" s="79">
        <f t="shared" si="1"/>
        <v>-88.095238095238074</v>
      </c>
    </row>
    <row r="9" spans="1:44" ht="15" customHeight="1" x14ac:dyDescent="0.25">
      <c r="AD9" s="7"/>
    </row>
    <row r="10" spans="1:44" ht="15" customHeight="1" x14ac:dyDescent="0.25">
      <c r="AD10" s="7"/>
      <c r="AE10" s="54"/>
    </row>
    <row r="11" spans="1:44" ht="15" customHeight="1" x14ac:dyDescent="0.25">
      <c r="AD11" s="53"/>
      <c r="AE11" s="54"/>
    </row>
    <row r="12" spans="1:44" ht="15" customHeight="1" x14ac:dyDescent="0.25">
      <c r="AD12" s="7"/>
      <c r="AE12" s="54"/>
    </row>
    <row r="13" spans="1:44" ht="15" customHeight="1" x14ac:dyDescent="0.25">
      <c r="AD13" s="7"/>
      <c r="AE13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43" max="43" width="20" customWidth="1"/>
    <col min="44" max="44" width="21.7109375" customWidth="1"/>
  </cols>
  <sheetData>
    <row r="1" spans="1:44" x14ac:dyDescent="0.25">
      <c r="C1" t="s">
        <v>20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9">
        <f>(AP3-AD3)/AD3*100</f>
        <v>-11.949685534591195</v>
      </c>
      <c r="AR3" s="79">
        <f>(AP3-AO3)/AO3*100</f>
        <v>-3.8461538461538463</v>
      </c>
    </row>
    <row r="4" spans="1:44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9">
        <f t="shared" ref="AQ4:AQ7" si="0">(AP4-AD4)/AD4*100</f>
        <v>-22.806298059318959</v>
      </c>
      <c r="AR4" s="79">
        <f t="shared" ref="AR4:AR7" si="1">(AP4-AO4)/AO4*100</f>
        <v>0.3885714285711947</v>
      </c>
    </row>
    <row r="5" spans="1:44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9">
        <f t="shared" si="0"/>
        <v>0.78740157480314954</v>
      </c>
      <c r="AR5" s="79">
        <f t="shared" si="1"/>
        <v>-0.14042752379466375</v>
      </c>
    </row>
    <row r="6" spans="1:44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9">
        <f t="shared" si="0"/>
        <v>14.990925589836301</v>
      </c>
      <c r="AR6" s="79">
        <f t="shared" si="1"/>
        <v>7.1428571428568111</v>
      </c>
    </row>
    <row r="7" spans="1:44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9">
        <f t="shared" si="0"/>
        <v>-0.96030890354285892</v>
      </c>
      <c r="AR7" s="79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13"/>
  <sheetViews>
    <sheetView zoomScale="120" zoomScaleNormal="12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43" max="43" width="20" customWidth="1"/>
    <col min="44" max="44" width="21.7109375" customWidth="1"/>
  </cols>
  <sheetData>
    <row r="1" spans="1:44" ht="15" customHeight="1" x14ac:dyDescent="0.25">
      <c r="C1" t="s">
        <v>13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9">
        <f>(AP3-AD3)/AD3*100</f>
        <v>-18.114810215672303</v>
      </c>
      <c r="AR3" s="79">
        <f>(AP3-AO3)/AO3*100</f>
        <v>-3.4313725490194127</v>
      </c>
    </row>
    <row r="4" spans="1:44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9">
        <f t="shared" ref="AQ4:AQ7" si="0">(AP4-AD4)/AD4*100</f>
        <v>-32.259558817960723</v>
      </c>
      <c r="AR4" s="79">
        <f t="shared" ref="AR4:AR7" si="1">(AP4-AO4)/AO4*100</f>
        <v>-10.818713450292401</v>
      </c>
    </row>
    <row r="5" spans="1:44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9">
        <f t="shared" si="0"/>
        <v>-22.403003754693369</v>
      </c>
      <c r="AR5" s="79">
        <f t="shared" si="1"/>
        <v>-4.6153846153846159</v>
      </c>
    </row>
    <row r="6" spans="1:44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9">
        <f t="shared" si="0"/>
        <v>0.8544377623178161</v>
      </c>
      <c r="AR6" s="79">
        <f t="shared" si="1"/>
        <v>-4.4117647058823533</v>
      </c>
    </row>
    <row r="7" spans="1:44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9">
        <f t="shared" si="0"/>
        <v>-8.2121928903632657</v>
      </c>
      <c r="AR7" s="79">
        <f t="shared" si="1"/>
        <v>-10</v>
      </c>
    </row>
    <row r="9" spans="1:44" ht="15" customHeight="1" x14ac:dyDescent="0.25">
      <c r="AF9" s="7"/>
    </row>
    <row r="10" spans="1:44" ht="15" customHeight="1" x14ac:dyDescent="0.25">
      <c r="AF10" s="7"/>
    </row>
    <row r="11" spans="1:44" ht="15" customHeight="1" x14ac:dyDescent="0.25">
      <c r="AF11" s="7"/>
    </row>
    <row r="12" spans="1:44" ht="15" customHeight="1" x14ac:dyDescent="0.25">
      <c r="AF12" s="7"/>
    </row>
    <row r="13" spans="1:44" ht="15" customHeight="1" x14ac:dyDescent="0.25">
      <c r="AF1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43" max="43" width="20" customWidth="1"/>
    <col min="44" max="44" width="21.7109375" customWidth="1"/>
  </cols>
  <sheetData>
    <row r="1" spans="1:44" x14ac:dyDescent="0.25">
      <c r="C1" t="s">
        <v>21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9">
        <f>(AP3-AD3)/AD3*100</f>
        <v>-7.0070733863836958</v>
      </c>
      <c r="AR3" s="79">
        <f>(AP3-AO3)/AO3*100</f>
        <v>-4.6031746031747609</v>
      </c>
    </row>
    <row r="4" spans="1:44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9">
        <f t="shared" ref="AQ4:AQ7" si="0">(AP4-AD4)/AD4*100</f>
        <v>1.3225643614332141</v>
      </c>
      <c r="AR4" s="79">
        <f t="shared" ref="AR4:AR7" si="1">(AP4-AO4)/AO4*100</f>
        <v>4.5362220717668187</v>
      </c>
    </row>
    <row r="5" spans="1:44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9">
        <f t="shared" si="0"/>
        <v>4.1460396039604008</v>
      </c>
      <c r="AR5" s="79">
        <f t="shared" si="1"/>
        <v>-1.4059753954305798</v>
      </c>
    </row>
    <row r="6" spans="1:44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9">
        <f t="shared" si="0"/>
        <v>47.548358074673857</v>
      </c>
      <c r="AR6" s="79">
        <f t="shared" si="1"/>
        <v>1.5479876160990649</v>
      </c>
    </row>
    <row r="7" spans="1:44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9">
        <f t="shared" si="0"/>
        <v>5.4209811179309479</v>
      </c>
      <c r="AR7" s="79">
        <f t="shared" si="1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R9"/>
  <sheetViews>
    <sheetView zoomScale="120" zoomScaleNormal="120" workbookViewId="0">
      <pane xSplit="1" topLeftCell="AL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43" max="43" width="20" customWidth="1"/>
    <col min="44" max="44" width="21.7109375" customWidth="1"/>
  </cols>
  <sheetData>
    <row r="1" spans="1:44" x14ac:dyDescent="0.25">
      <c r="C1" t="s">
        <v>14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9">
        <f>(AP3-AD3)/AD3*100</f>
        <v>14.374911309777216</v>
      </c>
      <c r="AR3" s="79">
        <f>(AP3-AO3)/AO3*100</f>
        <v>8.948364422816983</v>
      </c>
    </row>
    <row r="4" spans="1:44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9">
        <f t="shared" ref="AQ4:AQ7" si="0">(AP4-AD4)/AD4*100</f>
        <v>-12.304978971645626</v>
      </c>
      <c r="AR4" s="79">
        <f t="shared" ref="AR4:AR7" si="1">(AP4-AO4)/AO4*100</f>
        <v>1.7888636936256128</v>
      </c>
    </row>
    <row r="5" spans="1:44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9">
        <f t="shared" si="0"/>
        <v>-1.5384615384615385</v>
      </c>
      <c r="AR5" s="79">
        <f t="shared" si="1"/>
        <v>0</v>
      </c>
    </row>
    <row r="6" spans="1:44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9">
        <f t="shared" si="0"/>
        <v>-5.7421875000000222</v>
      </c>
      <c r="AR6" s="79">
        <f t="shared" si="1"/>
        <v>5.833333333333333</v>
      </c>
    </row>
    <row r="7" spans="1:44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9">
        <f t="shared" si="0"/>
        <v>-2.0041878118355374</v>
      </c>
      <c r="AR7" s="79">
        <f t="shared" si="1"/>
        <v>0</v>
      </c>
    </row>
    <row r="9" spans="1:44" x14ac:dyDescent="0.25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43" max="43" width="20" customWidth="1"/>
    <col min="44" max="44" width="21.7109375" customWidth="1"/>
  </cols>
  <sheetData>
    <row r="1" spans="1:44" x14ac:dyDescent="0.25">
      <c r="C1" t="s">
        <v>19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9">
        <f>(AP3-AD3)/AD3*100</f>
        <v>3.9823008849557562</v>
      </c>
      <c r="AR3" s="79">
        <f>(AP3-AO3)/AO3*100</f>
        <v>-3.4246575342465753</v>
      </c>
    </row>
    <row r="4" spans="1:44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9">
        <f t="shared" ref="AQ4:AQ7" si="0">(AP4-AD4)/AD4*100</f>
        <v>17.871840094062318</v>
      </c>
      <c r="AR4" s="79">
        <f t="shared" ref="AR4:AR7" si="1">(AP4-AO4)/AO4*100</f>
        <v>5.5263157894736841</v>
      </c>
    </row>
    <row r="5" spans="1:44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9">
        <f t="shared" si="0"/>
        <v>-24.579710144927535</v>
      </c>
      <c r="AR5" s="79">
        <f t="shared" si="1"/>
        <v>-5.72463768115942</v>
      </c>
    </row>
    <row r="6" spans="1:44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9">
        <f t="shared" si="0"/>
        <v>-2.1739130434783029</v>
      </c>
      <c r="AR6" s="79">
        <f t="shared" si="1"/>
        <v>0</v>
      </c>
    </row>
    <row r="7" spans="1:44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9">
        <f t="shared" si="0"/>
        <v>3.0497642139292909</v>
      </c>
      <c r="AR7" s="79">
        <f t="shared" si="1"/>
        <v>7.6470588235294121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R7"/>
  <sheetViews>
    <sheetView zoomScale="120" zoomScaleNormal="12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43" max="43" width="20" customWidth="1"/>
    <col min="44" max="44" width="21.7109375" customWidth="1"/>
  </cols>
  <sheetData>
    <row r="1" spans="1:44" x14ac:dyDescent="0.25">
      <c r="C1" t="s">
        <v>15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9">
        <f>(AP3-AD3)/AD3*100</f>
        <v>-8.2439299830604238</v>
      </c>
      <c r="AR3" s="79">
        <f>(AP3-AO3)/AO3*100</f>
        <v>7.8301260783012552</v>
      </c>
    </row>
    <row r="4" spans="1:44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9">
        <f t="shared" ref="AQ4:AQ7" si="0">(AP4-AD4)/AD4*100</f>
        <v>-23.889985040750741</v>
      </c>
      <c r="AR4" s="79">
        <f t="shared" ref="AR4:AR7" si="1">(AP4-AO4)/AO4*100</f>
        <v>2.8559602649006623</v>
      </c>
    </row>
    <row r="5" spans="1:44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9">
        <f t="shared" si="0"/>
        <v>5.1756109084907438</v>
      </c>
      <c r="AR5" s="79">
        <f t="shared" si="1"/>
        <v>1.088646967340591</v>
      </c>
    </row>
    <row r="6" spans="1:44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9">
        <f t="shared" si="0"/>
        <v>1.9417475728155338</v>
      </c>
      <c r="AR6" s="79">
        <f t="shared" si="1"/>
        <v>-7.3529411764705888</v>
      </c>
    </row>
    <row r="7" spans="1:44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9">
        <f t="shared" si="0"/>
        <v>-4.5055994443962133</v>
      </c>
      <c r="AR7" s="79">
        <f t="shared" si="1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43" max="43" width="20" customWidth="1"/>
    <col min="44" max="44" width="21.7109375" customWidth="1"/>
  </cols>
  <sheetData>
    <row r="1" spans="1:44" x14ac:dyDescent="0.25">
      <c r="C1" t="s">
        <v>16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9">
        <f>(AP3-AD3)/AD3*100</f>
        <v>10.250000000000274</v>
      </c>
      <c r="AR3" s="79">
        <f>(AP3-AO3)/AO3*100</f>
        <v>-4.5454545454545459</v>
      </c>
    </row>
    <row r="4" spans="1:44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9">
        <f t="shared" ref="AQ4:AQ7" si="0">(AP4-AD4)/AD4*100</f>
        <v>11.504149678469954</v>
      </c>
      <c r="AR4" s="79">
        <f t="shared" ref="AR4:AR7" si="1">(AP4-AO4)/AO4*100</f>
        <v>1.6296296296296295</v>
      </c>
    </row>
    <row r="5" spans="1:44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9">
        <f t="shared" si="0"/>
        <v>-9.67741935483871</v>
      </c>
      <c r="AR5" s="79">
        <f t="shared" si="1"/>
        <v>-0.14265335235378032</v>
      </c>
    </row>
    <row r="6" spans="1:44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9">
        <f t="shared" si="0"/>
        <v>2.2727272727272148</v>
      </c>
      <c r="AR6" s="79">
        <f t="shared" si="1"/>
        <v>9.0909090909090917</v>
      </c>
    </row>
    <row r="7" spans="1:44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9">
        <f t="shared" si="0"/>
        <v>-6.9906543609591614</v>
      </c>
      <c r="AR7" s="79">
        <f t="shared" si="1"/>
        <v>-2.912621359223301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R9"/>
  <sheetViews>
    <sheetView zoomScale="120" zoomScaleNormal="120" workbookViewId="0">
      <pane xSplit="1" topLeftCell="AL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43" max="43" width="20" customWidth="1"/>
    <col min="44" max="44" width="21.7109375" customWidth="1"/>
  </cols>
  <sheetData>
    <row r="1" spans="1:44" x14ac:dyDescent="0.25">
      <c r="C1" t="s">
        <v>17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9">
        <f>(AP3-AD3)/AD3*100</f>
        <v>6.25</v>
      </c>
      <c r="AR3" s="79">
        <f>(AP3-AO3)/AO3*100</f>
        <v>-8.1081081081081088</v>
      </c>
    </row>
    <row r="4" spans="1:44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9">
        <f t="shared" ref="AQ4:AQ7" si="0">(AP4-AD4)/AD4*100</f>
        <v>-14.259272700877846</v>
      </c>
      <c r="AR4" s="79">
        <f t="shared" ref="AR4:AR7" si="1">(AP4-AO4)/AO4*100</f>
        <v>-2.4163568773234201</v>
      </c>
    </row>
    <row r="5" spans="1:44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9">
        <f t="shared" si="0"/>
        <v>6.666666666666667</v>
      </c>
      <c r="AR5" s="79">
        <f t="shared" si="1"/>
        <v>-0.3115264797507788</v>
      </c>
    </row>
    <row r="6" spans="1:44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9">
        <f t="shared" si="0"/>
        <v>-4.2553191489361302</v>
      </c>
      <c r="AR6" s="79">
        <f t="shared" si="1"/>
        <v>7.1428571428571423</v>
      </c>
    </row>
    <row r="7" spans="1:44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9">
        <f t="shared" si="0"/>
        <v>-3.3816425120772946</v>
      </c>
      <c r="AR7" s="79">
        <f t="shared" si="1"/>
        <v>-4.7619047619047619</v>
      </c>
    </row>
    <row r="8" spans="1:44" x14ac:dyDescent="0.25">
      <c r="P8" s="19"/>
      <c r="AB8" s="7"/>
    </row>
    <row r="9" spans="1:44" x14ac:dyDescent="0.25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7"/>
  <sheetViews>
    <sheetView zoomScale="130" zoomScaleNormal="13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43" width="20" customWidth="1"/>
    <col min="44" max="44" width="21.7109375" customWidth="1"/>
  </cols>
  <sheetData>
    <row r="1" spans="1:44" x14ac:dyDescent="0.25">
      <c r="C1" t="s">
        <v>39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9">
        <f>(AP3-AD3)/AD3*100</f>
        <v>-19.696631719830478</v>
      </c>
      <c r="AR3" s="79">
        <f>(AP3-AO3)/AO3*100</f>
        <v>-3.5714285714285712</v>
      </c>
    </row>
    <row r="4" spans="1:44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9">
        <f t="shared" ref="AQ4:AQ7" si="0">(AP4-AD4)/AD4*100</f>
        <v>0.59355480282172057</v>
      </c>
      <c r="AR4" s="79">
        <f t="shared" ref="AR4:AR7" si="1">(AP4-AO4)/AO4*100</f>
        <v>2.4691358024691357</v>
      </c>
    </row>
    <row r="5" spans="1:44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9">
        <f t="shared" si="0"/>
        <v>-16.651075771749298</v>
      </c>
      <c r="AR5" s="79">
        <f t="shared" si="1"/>
        <v>-7.042253521126761</v>
      </c>
    </row>
    <row r="6" spans="1:44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9">
        <f t="shared" si="0"/>
        <v>56.000000000000007</v>
      </c>
      <c r="AR6" s="79">
        <f t="shared" si="1"/>
        <v>21.875</v>
      </c>
    </row>
    <row r="7" spans="1:44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9">
        <f t="shared" si="0"/>
        <v>-9.3134638082503862</v>
      </c>
      <c r="AR7" s="79">
        <f t="shared" si="1"/>
        <v>-0.61120143833127316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43" max="43" width="20" customWidth="1"/>
    <col min="44" max="44" width="21.7109375" customWidth="1"/>
  </cols>
  <sheetData>
    <row r="1" spans="1:44" x14ac:dyDescent="0.25">
      <c r="C1" t="s">
        <v>33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9">
        <f>(AP3-AD3)/AD3*100</f>
        <v>3.6363636363638236</v>
      </c>
      <c r="AR3" s="79">
        <f>(AP3-AO3)/AO3*100</f>
        <v>-2.0618556701030926</v>
      </c>
    </row>
    <row r="4" spans="1:44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9">
        <f t="shared" ref="AQ4:AQ7" si="0">(AP4-AD4)/AD4*100</f>
        <v>32.049180327868839</v>
      </c>
      <c r="AR4" s="79">
        <f t="shared" ref="AR4:AR7" si="1">(AP4-AO4)/AO4*100</f>
        <v>2.2857142857142856</v>
      </c>
    </row>
    <row r="5" spans="1:44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9">
        <f t="shared" si="0"/>
        <v>-5.3497942386831276</v>
      </c>
      <c r="AR5" s="79">
        <f t="shared" si="1"/>
        <v>-9.8039215686274517</v>
      </c>
    </row>
    <row r="6" spans="1:44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9">
        <f t="shared" si="0"/>
        <v>10.642781875658585</v>
      </c>
      <c r="AR6" s="79">
        <f t="shared" si="1"/>
        <v>-3.8461538461538445</v>
      </c>
    </row>
    <row r="7" spans="1:44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9">
        <f t="shared" si="0"/>
        <v>-13.128461287870561</v>
      </c>
      <c r="AR7" s="79">
        <f t="shared" si="1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R7"/>
  <sheetViews>
    <sheetView zoomScale="130" zoomScaleNormal="13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43" width="20" customWidth="1"/>
    <col min="44" max="44" width="21.7109375" customWidth="1"/>
  </cols>
  <sheetData>
    <row r="1" spans="1:44" x14ac:dyDescent="0.25">
      <c r="C1" t="s">
        <v>34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9">
        <f>(AP3-AD3)/AD3*100</f>
        <v>14.503816793893304</v>
      </c>
      <c r="AR3" s="79">
        <f>(AP3-AO3)/AO3*100</f>
        <v>1.214574898785425</v>
      </c>
    </row>
    <row r="4" spans="1:44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9">
        <f t="shared" ref="AQ4:AQ7" si="0">(AP4-AD4)/AD4*100</f>
        <v>5.7531522574229648</v>
      </c>
      <c r="AR4" s="79">
        <f t="shared" ref="AR4:AR7" si="1">(AP4-AO4)/AO4*100</f>
        <v>-0.80542602797804352</v>
      </c>
    </row>
    <row r="5" spans="1:44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9">
        <f t="shared" si="0"/>
        <v>2.3102310231023102</v>
      </c>
      <c r="AR5" s="79">
        <f t="shared" si="1"/>
        <v>-1.4308426073131957</v>
      </c>
    </row>
    <row r="6" spans="1:44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9">
        <f t="shared" si="0"/>
        <v>-2.7210884353741509</v>
      </c>
      <c r="AR6" s="79">
        <f t="shared" si="1"/>
        <v>4.7619047619047565</v>
      </c>
    </row>
    <row r="7" spans="1:44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9">
        <f t="shared" si="0"/>
        <v>-16.412518930474764</v>
      </c>
      <c r="AR7" s="79">
        <f t="shared" si="1"/>
        <v>-2.2222222222222223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R9"/>
  <sheetViews>
    <sheetView tabSelected="1" zoomScale="120" zoomScaleNormal="120" workbookViewId="0">
      <pane xSplit="1" topLeftCell="AM1" activePane="topRight" state="frozen"/>
      <selection activeCell="AR4" sqref="AR4"/>
      <selection pane="topRight" activeCell="AP9" sqref="AP9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43" max="43" width="20" customWidth="1"/>
    <col min="44" max="44" width="21.7109375" customWidth="1"/>
  </cols>
  <sheetData>
    <row r="1" spans="1:44" x14ac:dyDescent="0.25">
      <c r="C1" t="s">
        <v>35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>
        <v>205</v>
      </c>
      <c r="AQ3" s="79">
        <f>(AP3-AD3)/AD3*100</f>
        <v>31.132638946776929</v>
      </c>
      <c r="AR3" s="79">
        <f>(AP3-AO3)/AO3*100</f>
        <v>6.770833333333333</v>
      </c>
    </row>
    <row r="4" spans="1:44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>
        <v>1910</v>
      </c>
      <c r="AQ4" s="79">
        <f t="shared" ref="AQ4:AQ7" si="0">(AP4-AD4)/AD4*100</f>
        <v>0.49350752421369543</v>
      </c>
      <c r="AR4" s="79">
        <f t="shared" ref="AR4:AR7" si="1">(AP4-AO4)/AO4*100</f>
        <v>-1.8499486125385407</v>
      </c>
    </row>
    <row r="5" spans="1:44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>
        <v>30000</v>
      </c>
      <c r="AQ5" s="79">
        <f t="shared" si="0"/>
        <v>16.27681634076859</v>
      </c>
      <c r="AR5" s="79">
        <f t="shared" si="1"/>
        <v>-1.639344262295082</v>
      </c>
    </row>
    <row r="6" spans="1:44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>
        <v>233.33</v>
      </c>
      <c r="AQ6" s="79">
        <f t="shared" si="0"/>
        <v>119.87033977597892</v>
      </c>
      <c r="AR6" s="79">
        <f t="shared" si="1"/>
        <v>26.124324324324334</v>
      </c>
    </row>
    <row r="7" spans="1:44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>
        <v>500</v>
      </c>
      <c r="AQ7" s="79">
        <f t="shared" si="0"/>
        <v>42.857142857142854</v>
      </c>
      <c r="AR7" s="79">
        <f t="shared" si="1"/>
        <v>0</v>
      </c>
    </row>
    <row r="9" spans="1:44" x14ac:dyDescent="0.25">
      <c r="AB9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43" max="43" width="20" customWidth="1"/>
    <col min="44" max="44" width="21.7109375" customWidth="1"/>
  </cols>
  <sheetData>
    <row r="1" spans="1:44" x14ac:dyDescent="0.25">
      <c r="C1" t="s">
        <v>36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9">
        <f>(AP3-AD3)/AD3*100</f>
        <v>22.080679405519913</v>
      </c>
      <c r="AR3" s="79">
        <f>(AP3-AO3)/AO3*100</f>
        <v>4.1525155096678459</v>
      </c>
    </row>
    <row r="4" spans="1:44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9">
        <f t="shared" ref="AQ4:AQ7" si="0">(AP4-AD4)/AD4*100</f>
        <v>-11.68198144454691</v>
      </c>
      <c r="AR4" s="79">
        <f t="shared" ref="AR4:AR7" si="1">(AP4-AO4)/AO4*100</f>
        <v>-0.21426385062755104</v>
      </c>
    </row>
    <row r="5" spans="1:44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9">
        <f t="shared" si="0"/>
        <v>22.807017543859647</v>
      </c>
      <c r="AR5" s="79">
        <f t="shared" si="1"/>
        <v>-0.42674253200568996</v>
      </c>
    </row>
    <row r="6" spans="1:44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9">
        <f t="shared" si="0"/>
        <v>54.078549848943055</v>
      </c>
      <c r="AR6" s="79">
        <f t="shared" si="1"/>
        <v>1.1904761904761905</v>
      </c>
    </row>
    <row r="7" spans="1:44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9">
        <f t="shared" si="0"/>
        <v>8.4725630791536002</v>
      </c>
      <c r="AR7" s="79">
        <f t="shared" si="1"/>
        <v>-4.3143297380584817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R7"/>
  <sheetViews>
    <sheetView zoomScale="120" zoomScaleNormal="12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43" max="43" width="20" customWidth="1"/>
    <col min="44" max="44" width="21.7109375" customWidth="1"/>
  </cols>
  <sheetData>
    <row r="1" spans="1:44" x14ac:dyDescent="0.25">
      <c r="C1" t="s">
        <v>32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9">
        <f>(AP3-AD3)/AD3*100</f>
        <v>-20.177309346921412</v>
      </c>
      <c r="AR3" s="79">
        <f>(AP3-AO3)/AO3*100</f>
        <v>-5</v>
      </c>
    </row>
    <row r="4" spans="1:44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9">
        <f t="shared" ref="AQ4:AQ7" si="0">(AP4-AD4)/AD4*100</f>
        <v>-24.685180026328233</v>
      </c>
      <c r="AR4" s="79">
        <f t="shared" ref="AR4:AR7" si="1">(AP4-AO4)/AO4*100</f>
        <v>-22.159090909090935</v>
      </c>
    </row>
    <row r="5" spans="1:44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9">
        <f t="shared" si="0"/>
        <v>-15.605271071686527</v>
      </c>
      <c r="AR5" s="79">
        <f t="shared" si="1"/>
        <v>0.1890359168241966</v>
      </c>
    </row>
    <row r="6" spans="1:44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9">
        <f t="shared" si="0"/>
        <v>-2.0390070921985868</v>
      </c>
      <c r="AR6" s="79">
        <f t="shared" si="1"/>
        <v>-11.458333333333339</v>
      </c>
    </row>
    <row r="7" spans="1:44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9">
        <f t="shared" si="0"/>
        <v>-7.9023340940443445</v>
      </c>
      <c r="AR7" s="79">
        <f t="shared" si="1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43" max="43" width="20" customWidth="1"/>
    <col min="44" max="44" width="21.7109375" customWidth="1"/>
  </cols>
  <sheetData>
    <row r="1" spans="1:44" x14ac:dyDescent="0.25">
      <c r="C1" t="s">
        <v>37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9">
        <f>(AP3-AD3)/AD3*100</f>
        <v>18.776130748764732</v>
      </c>
      <c r="AR3" s="79">
        <f>(AP3-AO3)/AO3*100</f>
        <v>4.1666666666666661</v>
      </c>
    </row>
    <row r="4" spans="1:44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9">
        <f t="shared" ref="AQ4:AQ7" si="0">(AP4-AD4)/AD4*100</f>
        <v>19.162895927601973</v>
      </c>
      <c r="AR4" s="79">
        <f t="shared" ref="AR4:AR7" si="1">(AP4-AO4)/AO4*100</f>
        <v>4.0909090909090908</v>
      </c>
    </row>
    <row r="5" spans="1:44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9">
        <f t="shared" si="0"/>
        <v>-18.518518518518519</v>
      </c>
      <c r="AR5" s="79">
        <f t="shared" si="1"/>
        <v>-1.3747758517632995</v>
      </c>
    </row>
    <row r="6" spans="1:44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9">
        <f t="shared" si="0"/>
        <v>48.684969292495452</v>
      </c>
      <c r="AR6" s="79">
        <f t="shared" si="1"/>
        <v>-1.3574660633488251</v>
      </c>
    </row>
    <row r="7" spans="1:44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9">
        <f t="shared" si="0"/>
        <v>-5.6519317938740334</v>
      </c>
      <c r="AR7" s="79">
        <f t="shared" si="1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R16"/>
  <sheetViews>
    <sheetView zoomScale="120" zoomScaleNormal="12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43" max="43" width="20" customWidth="1"/>
    <col min="44" max="44" width="21.7109375" customWidth="1"/>
  </cols>
  <sheetData>
    <row r="1" spans="1:44" x14ac:dyDescent="0.25">
      <c r="C1" t="s">
        <v>42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9">
        <f>(AP3-AD3)/AD3*100</f>
        <v>-1.0088197160876617</v>
      </c>
      <c r="AR3" s="79">
        <f>(AP3-AO3)/AO3*100</f>
        <v>0.15883508360869683</v>
      </c>
    </row>
    <row r="4" spans="1:44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9">
        <f t="shared" ref="AQ4:AQ7" si="0">(AP4-AD4)/AD4*100</f>
        <v>20.708048089773399</v>
      </c>
      <c r="AR4" s="79">
        <f t="shared" ref="AR4:AR7" si="1">(AP4-AO4)/AO4*100</f>
        <v>-0.27235010680747546</v>
      </c>
    </row>
    <row r="5" spans="1:44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9">
        <f t="shared" si="0"/>
        <v>-2.5346376773213097</v>
      </c>
      <c r="AR5" s="79">
        <f t="shared" si="1"/>
        <v>-1.3827846233964627</v>
      </c>
    </row>
    <row r="6" spans="1:44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9">
        <f t="shared" si="0"/>
        <v>19.812746181442403</v>
      </c>
      <c r="AR6" s="79">
        <f t="shared" si="1"/>
        <v>-1.1261212615819607</v>
      </c>
    </row>
    <row r="7" spans="1:44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9">
        <f t="shared" si="0"/>
        <v>8.2320822966525098E-2</v>
      </c>
      <c r="AR7" s="79">
        <f t="shared" si="1"/>
        <v>0.11806825165535882</v>
      </c>
    </row>
    <row r="11" spans="1:44" x14ac:dyDescent="0.25">
      <c r="AA11" s="11"/>
    </row>
    <row r="12" spans="1:44" x14ac:dyDescent="0.25">
      <c r="AA12" s="11"/>
    </row>
    <row r="13" spans="1:44" x14ac:dyDescent="0.25">
      <c r="AA13" s="11"/>
    </row>
    <row r="14" spans="1:44" x14ac:dyDescent="0.25">
      <c r="AA14" s="11"/>
    </row>
    <row r="15" spans="1:44" x14ac:dyDescent="0.25">
      <c r="AA15" s="11"/>
    </row>
    <row r="16" spans="1:44" x14ac:dyDescent="0.25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R7"/>
  <sheetViews>
    <sheetView zoomScale="120" zoomScaleNormal="12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43" max="43" width="20" customWidth="1"/>
    <col min="44" max="44" width="21.7109375" customWidth="1"/>
  </cols>
  <sheetData>
    <row r="1" spans="1:44" x14ac:dyDescent="0.25">
      <c r="C1" t="s">
        <v>38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9">
        <f>(AP3-AD3)/AD3*100</f>
        <v>54.687500000000966</v>
      </c>
      <c r="AR3" s="79">
        <f>(AP3-AO3)/AO3*100</f>
        <v>10</v>
      </c>
    </row>
    <row r="4" spans="1:44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9">
        <f t="shared" ref="AQ4:AQ7" si="0">(AP4-AD4)/AD4*100</f>
        <v>17.862343079768607</v>
      </c>
      <c r="AR4" s="79">
        <f t="shared" ref="AR4:AR7" si="1">(AP4-AO4)/AO4*100</f>
        <v>-1.4802631578947367</v>
      </c>
    </row>
    <row r="5" spans="1:44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9">
        <f t="shared" si="0"/>
        <v>2.3728813559322033</v>
      </c>
      <c r="AR5" s="79">
        <f t="shared" si="1"/>
        <v>-0.23125206475057813</v>
      </c>
    </row>
    <row r="6" spans="1:44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9">
        <f t="shared" si="0"/>
        <v>37.375000000000099</v>
      </c>
      <c r="AR6" s="79">
        <f t="shared" si="1"/>
        <v>0.64102564102564097</v>
      </c>
    </row>
    <row r="7" spans="1:44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9">
        <f t="shared" si="0"/>
        <v>-38.251063043076542</v>
      </c>
      <c r="AR7" s="79">
        <f t="shared" si="1"/>
        <v>-4.8433048433051269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R7"/>
  <sheetViews>
    <sheetView zoomScale="120" zoomScaleNormal="12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43" max="43" width="20" customWidth="1"/>
    <col min="44" max="44" width="21.7109375" customWidth="1"/>
  </cols>
  <sheetData>
    <row r="1" spans="1:44" x14ac:dyDescent="0.25">
      <c r="C1" t="s">
        <v>31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9">
        <f>(AP3-AD3)/AD3*100</f>
        <v>5.6831212029110656</v>
      </c>
      <c r="AR3" s="79">
        <f>(AP3-AO3)/AO3*100</f>
        <v>-0.60435562814820409</v>
      </c>
    </row>
    <row r="4" spans="1:44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9">
        <f t="shared" ref="AQ4:AQ7" si="0">(AP4-AD4)/AD4*100</f>
        <v>-49.441195827528553</v>
      </c>
      <c r="AR4" s="79">
        <f t="shared" ref="AR4:AR7" si="1">(AP4-AO4)/AO4*100</f>
        <v>-3.4628337761869723</v>
      </c>
    </row>
    <row r="5" spans="1:44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9">
        <f t="shared" si="0"/>
        <v>0.20789439412545715</v>
      </c>
      <c r="AR5" s="79">
        <f t="shared" si="1"/>
        <v>-0.12502219854605601</v>
      </c>
    </row>
    <row r="6" spans="1:44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9">
        <f t="shared" si="0"/>
        <v>11.885795480512661</v>
      </c>
      <c r="AR6" s="79">
        <f t="shared" si="1"/>
        <v>-7.4231006662422159</v>
      </c>
    </row>
    <row r="7" spans="1:44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9">
        <f t="shared" si="0"/>
        <v>-4.6966092509329307E-3</v>
      </c>
      <c r="AR7" s="79">
        <f t="shared" si="1"/>
        <v>2.6551923058676152E-2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43" max="43" width="20" customWidth="1"/>
    <col min="44" max="44" width="21.7109375" customWidth="1"/>
  </cols>
  <sheetData>
    <row r="1" spans="1:44" x14ac:dyDescent="0.25">
      <c r="C1" t="s">
        <v>30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9">
        <f>(AP3-AD3)/AD3*100</f>
        <v>14.751372027274567</v>
      </c>
      <c r="AR3" s="79">
        <f>(AP3-AO3)/AO3*100</f>
        <v>-6.1224489795920034</v>
      </c>
    </row>
    <row r="4" spans="1:44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9">
        <f t="shared" ref="AQ4:AQ7" si="0">(AP4-AD4)/AD4*100</f>
        <v>1.7337807606261035</v>
      </c>
      <c r="AR4" s="79">
        <f t="shared" ref="AR4:AR7" si="1">(AP4-AO4)/AO4*100</f>
        <v>-4.1218637992833287</v>
      </c>
    </row>
    <row r="5" spans="1:44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9">
        <f t="shared" si="0"/>
        <v>4.1935483870967749</v>
      </c>
      <c r="AR5" s="79">
        <f t="shared" si="1"/>
        <v>0</v>
      </c>
    </row>
    <row r="6" spans="1:44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9">
        <f t="shared" si="0"/>
        <v>1.1078935615390573</v>
      </c>
      <c r="AR6" s="79">
        <f t="shared" si="1"/>
        <v>-1.7554665845397939</v>
      </c>
    </row>
    <row r="7" spans="1:44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9">
        <f t="shared" si="0"/>
        <v>-9.7973910630030545</v>
      </c>
      <c r="AR7" s="79">
        <f t="shared" si="1"/>
        <v>18.181818181818183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"/>
  <sheetViews>
    <sheetView zoomScale="130" zoomScaleNormal="13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41" width="9.28515625" bestFit="1" customWidth="1"/>
    <col min="43" max="43" width="20" customWidth="1"/>
    <col min="44" max="44" width="21.7109375" customWidth="1"/>
  </cols>
  <sheetData>
    <row r="1" spans="1:44" x14ac:dyDescent="0.25">
      <c r="C1" t="s">
        <v>7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9">
        <f>(AP3-AD3)/AD3*100</f>
        <v>28.669239622771396</v>
      </c>
      <c r="AR3" s="79">
        <f>(AP3-AO3)/AO3*100</f>
        <v>-1.9607843137254901</v>
      </c>
    </row>
    <row r="4" spans="1:44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9">
        <f t="shared" ref="AQ4:AQ7" si="0">(AP4-AD4)/AD4*100</f>
        <v>-21.049204882956019</v>
      </c>
      <c r="AR4" s="79">
        <f t="shared" ref="AR4:AR7" si="1">(AP4-AO4)/AO4*100</f>
        <v>4.1666666666666661</v>
      </c>
    </row>
    <row r="5" spans="1:44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</v>
      </c>
      <c r="AQ5" s="79">
        <f t="shared" si="0"/>
        <v>-88.889083750259417</v>
      </c>
      <c r="AR5" s="79">
        <f t="shared" si="1"/>
        <v>-89.536621823617338</v>
      </c>
    </row>
    <row r="6" spans="1:44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9">
        <f t="shared" si="0"/>
        <v>-23.7075240756994</v>
      </c>
      <c r="AR6" s="79">
        <f t="shared" si="1"/>
        <v>-9.0909090909090917</v>
      </c>
    </row>
    <row r="7" spans="1:44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9">
        <f t="shared" si="0"/>
        <v>6.2472149907048982</v>
      </c>
      <c r="AR7" s="79">
        <f t="shared" si="1"/>
        <v>9.7560975609756095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R9"/>
  <sheetViews>
    <sheetView zoomScale="120" zoomScaleNormal="12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43" max="43" width="20" customWidth="1"/>
    <col min="44" max="44" width="21.7109375" customWidth="1"/>
  </cols>
  <sheetData>
    <row r="1" spans="1:44" x14ac:dyDescent="0.25">
      <c r="C1" t="s">
        <v>29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9">
        <f>(AP3-AD3)/AD3*100</f>
        <v>7.804825366762576</v>
      </c>
      <c r="AR3" s="79">
        <f>(AP3-AO3)/AO3*100</f>
        <v>-2.1988374930253132</v>
      </c>
    </row>
    <row r="4" spans="1:44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9">
        <f t="shared" ref="AQ4:AQ7" si="0">(AP4-AD4)/AD4*100</f>
        <v>-26.695838815608024</v>
      </c>
      <c r="AR4" s="79">
        <f t="shared" ref="AR4:AR7" si="1">(AP4-AO4)/AO4*100</f>
        <v>-1.1772560680082149</v>
      </c>
    </row>
    <row r="5" spans="1:44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9">
        <f t="shared" si="0"/>
        <v>0.45857393713831257</v>
      </c>
      <c r="AR5" s="79">
        <f t="shared" si="1"/>
        <v>-1.8986416105342445</v>
      </c>
    </row>
    <row r="6" spans="1:44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9">
        <f t="shared" si="0"/>
        <v>51.723261219923664</v>
      </c>
      <c r="AR6" s="79">
        <f t="shared" si="1"/>
        <v>3.1444078132762421</v>
      </c>
    </row>
    <row r="7" spans="1:44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9">
        <f t="shared" si="0"/>
        <v>-4.7422198279322343</v>
      </c>
      <c r="AR7" s="79">
        <f t="shared" si="1"/>
        <v>-1.4522182369647747</v>
      </c>
    </row>
    <row r="8" spans="1:44" x14ac:dyDescent="0.25">
      <c r="AH8" s="12"/>
    </row>
    <row r="9" spans="1:44" x14ac:dyDescent="0.25">
      <c r="AD9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R7"/>
  <sheetViews>
    <sheetView zoomScale="120" zoomScaleNormal="120" workbookViewId="0">
      <pane xSplit="1" topLeftCell="AL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43" max="43" width="20" customWidth="1"/>
    <col min="44" max="44" width="21.7109375" customWidth="1"/>
  </cols>
  <sheetData>
    <row r="1" spans="1:44" x14ac:dyDescent="0.25">
      <c r="C1" t="s">
        <v>28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9">
        <f>(AP3-AD3)/AD3*100</f>
        <v>14.067204268286535</v>
      </c>
      <c r="AR3" s="79">
        <f>(AP3-AO3)/AO3*100</f>
        <v>-2.8282337832795701</v>
      </c>
    </row>
    <row r="4" spans="1:44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9">
        <f t="shared" ref="AQ4:AQ7" si="0">(AP4-AD4)/AD4*100</f>
        <v>-3.6620748661512268</v>
      </c>
      <c r="AR4" s="79">
        <f t="shared" ref="AR4:AR7" si="1">(AP4-AO4)/AO4*100</f>
        <v>-0.44017736995297341</v>
      </c>
    </row>
    <row r="5" spans="1:44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9">
        <f t="shared" si="0"/>
        <v>-5.6788272417310157</v>
      </c>
      <c r="AR5" s="79">
        <f t="shared" si="1"/>
        <v>-0.81055718746150285</v>
      </c>
    </row>
    <row r="6" spans="1:44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9">
        <f t="shared" si="0"/>
        <v>-6.1643835616438354</v>
      </c>
      <c r="AR6" s="79">
        <f t="shared" si="1"/>
        <v>-2.1428571428571428</v>
      </c>
    </row>
    <row r="7" spans="1:44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9">
        <f t="shared" si="0"/>
        <v>3.5088102886010915</v>
      </c>
      <c r="AR7" s="79">
        <f t="shared" si="1"/>
        <v>0.14768150507236211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R7"/>
  <sheetViews>
    <sheetView zoomScale="120" zoomScaleNormal="12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43" max="43" width="20" customWidth="1"/>
    <col min="44" max="44" width="21.7109375" customWidth="1"/>
  </cols>
  <sheetData>
    <row r="1" spans="1:44" x14ac:dyDescent="0.25">
      <c r="C1" t="s">
        <v>27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9">
        <f>(AP3-AD3)/AD3*100</f>
        <v>59.589735079444331</v>
      </c>
      <c r="AR3" s="79">
        <f>(AP3-AO3)/AO3*100</f>
        <v>-0.77941564349213499</v>
      </c>
    </row>
    <row r="4" spans="1:44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9">
        <f t="shared" ref="AQ4:AQ7" si="0">(AP4-AD4)/AD4*100</f>
        <v>13.791283893995201</v>
      </c>
      <c r="AR4" s="79">
        <f t="shared" ref="AR4:AR7" si="1">(AP4-AO4)/AO4*100</f>
        <v>0.29076085485762415</v>
      </c>
    </row>
    <row r="5" spans="1:44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9">
        <f t="shared" si="0"/>
        <v>-21.97046247644986</v>
      </c>
      <c r="AR5" s="79">
        <f t="shared" si="1"/>
        <v>0.54622802490127043</v>
      </c>
    </row>
    <row r="6" spans="1:44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9">
        <f t="shared" si="0"/>
        <v>23.645413705726245</v>
      </c>
      <c r="AR6" s="79">
        <f t="shared" si="1"/>
        <v>6.2025785579541193</v>
      </c>
    </row>
    <row r="7" spans="1:44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9">
        <f t="shared" si="0"/>
        <v>3.1519290585176147</v>
      </c>
      <c r="AR7" s="79">
        <f t="shared" si="1"/>
        <v>-1.5635876984431831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R7"/>
  <sheetViews>
    <sheetView zoomScale="120" zoomScaleNormal="12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43" max="43" width="20" customWidth="1"/>
    <col min="44" max="44" width="21.7109375" customWidth="1"/>
  </cols>
  <sheetData>
    <row r="1" spans="1:44" x14ac:dyDescent="0.25">
      <c r="C1" t="s">
        <v>26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9">
        <f>(AP3-AD3)/AD3*100</f>
        <v>47.012578616351455</v>
      </c>
      <c r="AR3" s="79">
        <f>(AP3-AO3)/AO3*100</f>
        <v>4.9382716049377802</v>
      </c>
    </row>
    <row r="4" spans="1:44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9">
        <f t="shared" ref="AQ4:AQ7" si="0">(AP4-AD4)/AD4*100</f>
        <v>-14.515054043872617</v>
      </c>
      <c r="AR4" s="79">
        <f t="shared" ref="AR4:AR7" si="1">(AP4-AO4)/AO4*100</f>
        <v>-2.6402640264026402</v>
      </c>
    </row>
    <row r="5" spans="1:44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9">
        <f t="shared" si="0"/>
        <v>16.666666666666664</v>
      </c>
      <c r="AR5" s="79">
        <f t="shared" si="1"/>
        <v>1.5965166908563133</v>
      </c>
    </row>
    <row r="6" spans="1:44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9">
        <f t="shared" si="0"/>
        <v>13.481095176010468</v>
      </c>
      <c r="AR6" s="79">
        <f t="shared" si="1"/>
        <v>3.643724696356311</v>
      </c>
    </row>
    <row r="7" spans="1:44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9">
        <f t="shared" si="0"/>
        <v>-12.521869532616844</v>
      </c>
      <c r="AR7" s="79">
        <f t="shared" si="1"/>
        <v>-0.34168564920273348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R7"/>
  <sheetViews>
    <sheetView zoomScale="120" zoomScaleNormal="12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43" max="43" width="20" customWidth="1"/>
    <col min="44" max="44" width="21.7109375" customWidth="1"/>
  </cols>
  <sheetData>
    <row r="1" spans="1:44" x14ac:dyDescent="0.25">
      <c r="C1" t="s">
        <v>25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9">
        <f>(AP3-AD3)/AD3*100</f>
        <v>3.7234042553194238</v>
      </c>
      <c r="AR3" s="79">
        <f>(AP3-AO3)/AO3*100</f>
        <v>-1.5151515151515151</v>
      </c>
    </row>
    <row r="4" spans="1:44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9">
        <f t="shared" ref="AQ4:AQ7" si="0">(AP4-AD4)/AD4*100</f>
        <v>-30.943396226415093</v>
      </c>
      <c r="AR4" s="79">
        <f t="shared" ref="AR4:AR7" si="1">(AP4-AO4)/AO4*100</f>
        <v>-0.54347826086956519</v>
      </c>
    </row>
    <row r="5" spans="1:44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9">
        <f t="shared" si="0"/>
        <v>-16.666666666666664</v>
      </c>
      <c r="AR5" s="79">
        <f t="shared" si="1"/>
        <v>-5.8025621703089678</v>
      </c>
    </row>
    <row r="6" spans="1:44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9">
        <f t="shared" si="0"/>
        <v>-4.0000000000000053</v>
      </c>
      <c r="AR6" s="79">
        <f t="shared" si="1"/>
        <v>10</v>
      </c>
    </row>
    <row r="7" spans="1:44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9">
        <f t="shared" si="0"/>
        <v>-5.0103265745188592</v>
      </c>
      <c r="AR7" s="79">
        <f t="shared" si="1"/>
        <v>-3.6992345388437058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R7"/>
  <sheetViews>
    <sheetView zoomScale="120" zoomScaleNormal="12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43" max="43" width="20" customWidth="1"/>
    <col min="44" max="44" width="21.7109375" customWidth="1"/>
  </cols>
  <sheetData>
    <row r="1" spans="1:44" x14ac:dyDescent="0.25">
      <c r="C1" t="s">
        <v>24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9">
        <f>(AP3-AD3)/AD3*100</f>
        <v>45.985401459854025</v>
      </c>
      <c r="AR3" s="79">
        <f>(AP3-AO3)/AO3*100</f>
        <v>12.820512820512819</v>
      </c>
    </row>
    <row r="4" spans="1:44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9">
        <f t="shared" ref="AQ4:AQ7" si="0">(AP4-AD4)/AD4*100</f>
        <v>-8.9285714285714324</v>
      </c>
      <c r="AR4" s="79">
        <f t="shared" ref="AR4:AR7" si="1">(AP4-AO4)/AO4*100</f>
        <v>-9.0909090909090917</v>
      </c>
    </row>
    <row r="5" spans="1:44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9">
        <f t="shared" si="0"/>
        <v>0.96153846153846156</v>
      </c>
      <c r="AR5" s="79">
        <f t="shared" si="1"/>
        <v>0.96153846153846156</v>
      </c>
    </row>
    <row r="6" spans="1:44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9">
        <f t="shared" si="0"/>
        <v>36.080870917573876</v>
      </c>
      <c r="AR6" s="79">
        <f t="shared" si="1"/>
        <v>6.7073170731707323</v>
      </c>
    </row>
    <row r="7" spans="1:44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9">
        <f t="shared" si="0"/>
        <v>-15.743861338468939</v>
      </c>
      <c r="AR7" s="79">
        <f t="shared" si="1"/>
        <v>9.375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R9"/>
  <sheetViews>
    <sheetView zoomScale="120" zoomScaleNormal="12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43" max="43" width="20" customWidth="1"/>
    <col min="44" max="44" width="21.7109375" customWidth="1"/>
  </cols>
  <sheetData>
    <row r="1" spans="1:44" x14ac:dyDescent="0.25">
      <c r="C1" t="s">
        <v>23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9">
        <f>(AP3-AD3)/AD3*100</f>
        <v>1.3280249171524419</v>
      </c>
      <c r="AR3" s="79">
        <f>(AP3-AO3)/AO3*100</f>
        <v>-2.4115844683593268</v>
      </c>
    </row>
    <row r="4" spans="1:44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9">
        <f t="shared" ref="AQ4:AQ7" si="0">(AP4-AD4)/AD4*100</f>
        <v>-9.5828922305123001</v>
      </c>
      <c r="AR4" s="79">
        <f t="shared" ref="AR4:AR7" si="1">(AP4-AO4)/AO4*100</f>
        <v>0.46345307720856088</v>
      </c>
    </row>
    <row r="5" spans="1:44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9">
        <f t="shared" si="0"/>
        <v>-1.7200744559626411</v>
      </c>
      <c r="AR5" s="79">
        <f t="shared" si="1"/>
        <v>-0.97961206761706199</v>
      </c>
    </row>
    <row r="6" spans="1:44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9">
        <f t="shared" si="0"/>
        <v>29.298409258333052</v>
      </c>
      <c r="AR6" s="79">
        <f t="shared" si="1"/>
        <v>0.34482758620689657</v>
      </c>
    </row>
    <row r="7" spans="1:44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9">
        <f t="shared" si="0"/>
        <v>-3.0960214092102833</v>
      </c>
      <c r="AR7" s="79">
        <f t="shared" si="1"/>
        <v>-1.3362729583232775</v>
      </c>
    </row>
    <row r="9" spans="1:44" x14ac:dyDescent="0.25">
      <c r="AB9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R10"/>
  <sheetViews>
    <sheetView zoomScale="120" zoomScaleNormal="120" workbookViewId="0">
      <pane xSplit="1" topLeftCell="AI1" activePane="topRight" state="frozen"/>
      <selection pane="topRight" activeCell="AR4" sqref="AR4"/>
    </sheetView>
  </sheetViews>
  <sheetFormatPr defaultRowHeight="15" x14ac:dyDescent="0.25"/>
  <cols>
    <col min="1" max="1" width="34.85546875" customWidth="1"/>
    <col min="31" max="31" width="11.85546875" customWidth="1"/>
    <col min="43" max="43" width="20" customWidth="1"/>
    <col min="44" max="44" width="21.7109375" customWidth="1"/>
  </cols>
  <sheetData>
    <row r="1" spans="1:44" x14ac:dyDescent="0.25">
      <c r="C1" t="s">
        <v>18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9">
        <f>(AP3-AD3)/AD3*100</f>
        <v>91.717791411042953</v>
      </c>
      <c r="AR3" s="79">
        <f>(AP3-AO3)/AO3*100</f>
        <v>-1.639344262295082</v>
      </c>
    </row>
    <row r="4" spans="1:44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9">
        <f t="shared" ref="AQ4:AQ7" si="0">(AP4-AD4)/AD4*100</f>
        <v>2.0161290322580667</v>
      </c>
      <c r="AR4" s="79">
        <f t="shared" ref="AR4:AR7" si="1">(AP4-AO4)/AO4*100</f>
        <v>12.745098039215685</v>
      </c>
    </row>
    <row r="5" spans="1:44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9">
        <f t="shared" si="0"/>
        <v>-1.3452238487893617</v>
      </c>
      <c r="AR5" s="79">
        <f t="shared" si="1"/>
        <v>-3.2469453376205761</v>
      </c>
    </row>
    <row r="6" spans="1:44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9">
        <f t="shared" si="0"/>
        <v>-20.936768149882887</v>
      </c>
      <c r="AR6" s="79">
        <f t="shared" si="1"/>
        <v>-5.8035714285714075</v>
      </c>
    </row>
    <row r="7" spans="1:44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9">
        <f t="shared" si="0"/>
        <v>-17.93188346327452</v>
      </c>
      <c r="AR7" s="79">
        <f t="shared" si="1"/>
        <v>1.6949152542372881</v>
      </c>
    </row>
    <row r="8" spans="1:44" x14ac:dyDescent="0.25">
      <c r="AM8" s="64"/>
      <c r="AN8" s="65"/>
    </row>
    <row r="9" spans="1:44" x14ac:dyDescent="0.25">
      <c r="AM9" s="64"/>
      <c r="AN9" s="65"/>
    </row>
    <row r="10" spans="1:44" x14ac:dyDescent="0.25">
      <c r="AM10" s="64"/>
      <c r="AN10" s="6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Q1:AR7"/>
  <sheetViews>
    <sheetView workbookViewId="0">
      <selection activeCell="AR4" sqref="AR4"/>
    </sheetView>
  </sheetViews>
  <sheetFormatPr defaultRowHeight="15" x14ac:dyDescent="0.25"/>
  <cols>
    <col min="43" max="43" width="20" customWidth="1"/>
    <col min="44" max="44" width="21.7109375" customWidth="1"/>
  </cols>
  <sheetData>
    <row r="1" spans="43:44" x14ac:dyDescent="0.25">
      <c r="AQ1" s="78" t="s">
        <v>43</v>
      </c>
      <c r="AR1" s="78" t="s">
        <v>44</v>
      </c>
    </row>
    <row r="2" spans="43:44" x14ac:dyDescent="0.25">
      <c r="AQ2" s="78" t="s">
        <v>45</v>
      </c>
      <c r="AR2" s="78" t="s">
        <v>46</v>
      </c>
    </row>
    <row r="3" spans="43:44" x14ac:dyDescent="0.25">
      <c r="AQ3" s="79" t="e">
        <f>(AP3-AD3)/AD3*100</f>
        <v>#DIV/0!</v>
      </c>
      <c r="AR3" s="79" t="e">
        <f>(AP3-AO3)/AO3*100</f>
        <v>#DIV/0!</v>
      </c>
    </row>
    <row r="4" spans="43:44" x14ac:dyDescent="0.25">
      <c r="AQ4" s="79" t="e">
        <f t="shared" ref="AQ4:AQ7" si="0">(AP4-AD4)/AD4*100</f>
        <v>#DIV/0!</v>
      </c>
      <c r="AR4" s="79" t="e">
        <f t="shared" ref="AR4:AR7" si="1">(AP4-AO4)/AO4*100</f>
        <v>#DIV/0!</v>
      </c>
    </row>
    <row r="5" spans="43:44" x14ac:dyDescent="0.25">
      <c r="AQ5" s="79" t="e">
        <f t="shared" si="0"/>
        <v>#DIV/0!</v>
      </c>
      <c r="AR5" s="79" t="e">
        <f t="shared" si="1"/>
        <v>#DIV/0!</v>
      </c>
    </row>
    <row r="6" spans="43:44" x14ac:dyDescent="0.25">
      <c r="AQ6" s="79" t="e">
        <f t="shared" si="0"/>
        <v>#DIV/0!</v>
      </c>
      <c r="AR6" s="79" t="e">
        <f t="shared" si="1"/>
        <v>#DIV/0!</v>
      </c>
    </row>
    <row r="7" spans="43:44" x14ac:dyDescent="0.25">
      <c r="AQ7" s="79" t="e">
        <f t="shared" si="0"/>
        <v>#DIV/0!</v>
      </c>
      <c r="AR7" s="79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7"/>
  <sheetViews>
    <sheetView zoomScale="130" zoomScaleNormal="130" workbookViewId="0">
      <pane xSplit="1" topLeftCell="AK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43" width="20" customWidth="1"/>
    <col min="44" max="44" width="21.7109375" customWidth="1"/>
  </cols>
  <sheetData>
    <row r="1" spans="1:44" x14ac:dyDescent="0.25">
      <c r="C1" t="s">
        <v>8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9">
        <f>(AP3-AD3)/AD3*100</f>
        <v>14.714236891202093</v>
      </c>
      <c r="AR3" s="79">
        <f>(AP3-AO3)/AO3*100</f>
        <v>3.8812785388127851</v>
      </c>
    </row>
    <row r="4" spans="1:44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9">
        <f t="shared" ref="AQ4:AQ7" si="0">(AP4-AD4)/AD4*100</f>
        <v>-11.944992271200745</v>
      </c>
      <c r="AR4" s="79">
        <f t="shared" ref="AR4:AR7" si="1">(AP4-AO4)/AO4*100</f>
        <v>5.7347670250895124</v>
      </c>
    </row>
    <row r="5" spans="1:44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9">
        <f t="shared" si="0"/>
        <v>-22.716627634660348</v>
      </c>
      <c r="AR5" s="79">
        <f t="shared" si="1"/>
        <v>-7.0945945945945947</v>
      </c>
    </row>
    <row r="6" spans="1:44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9">
        <f t="shared" si="0"/>
        <v>-25.337020394054456</v>
      </c>
      <c r="AR6" s="79">
        <f t="shared" si="1"/>
        <v>-2.2482893450635415</v>
      </c>
    </row>
    <row r="7" spans="1:44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9">
        <f t="shared" si="0"/>
        <v>-17.297297297297483</v>
      </c>
      <c r="AR7" s="79">
        <f t="shared" si="1"/>
        <v>4.294478527607362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7"/>
  <sheetViews>
    <sheetView zoomScale="130" zoomScaleNormal="13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43" width="20" customWidth="1"/>
    <col min="44" max="44" width="21.7109375" customWidth="1"/>
  </cols>
  <sheetData>
    <row r="1" spans="1:44" ht="12" customHeight="1" x14ac:dyDescent="0.25">
      <c r="C1" t="s">
        <v>9</v>
      </c>
      <c r="AQ1" s="78" t="s">
        <v>43</v>
      </c>
      <c r="AR1" s="78" t="s">
        <v>44</v>
      </c>
    </row>
    <row r="2" spans="1:44" ht="12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2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9">
        <f>(AP3-AD3)/AD3*100</f>
        <v>44.821428571427866</v>
      </c>
      <c r="AR3" s="79">
        <f>(AP3-AO3)/AO3*100</f>
        <v>0.12345679012296555</v>
      </c>
    </row>
    <row r="4" spans="1:44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9">
        <f t="shared" ref="AQ4:AQ7" si="0">(AP4-AD4)/AD4*100</f>
        <v>22.367672168469067</v>
      </c>
      <c r="AR4" s="79">
        <f t="shared" ref="AR4:AR7" si="1">(AP4-AO4)/AO4*100</f>
        <v>-0.46296296296318934</v>
      </c>
    </row>
    <row r="5" spans="1:44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9">
        <f t="shared" si="0"/>
        <v>-9.9923774072641383</v>
      </c>
      <c r="AR5" s="79">
        <f t="shared" si="1"/>
        <v>-0.13947197551494717</v>
      </c>
    </row>
    <row r="6" spans="1:44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9">
        <f t="shared" si="0"/>
        <v>-30.084745762711872</v>
      </c>
      <c r="AR6" s="79">
        <f t="shared" si="1"/>
        <v>1.3157894736842104</v>
      </c>
    </row>
    <row r="7" spans="1:44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9">
        <f t="shared" si="0"/>
        <v>2.1373482170225349</v>
      </c>
      <c r="AR7" s="79">
        <f t="shared" si="1"/>
        <v>9.0612235503186866E-3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7"/>
  <sheetViews>
    <sheetView zoomScale="130" zoomScaleNormal="13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43" width="20" customWidth="1"/>
    <col min="44" max="44" width="21.7109375" customWidth="1"/>
  </cols>
  <sheetData>
    <row r="1" spans="1:44" x14ac:dyDescent="0.25">
      <c r="C1" t="s">
        <v>10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79">
        <f>(AP3-AD3)/AD3*100</f>
        <v>9.0320219209669954</v>
      </c>
      <c r="AR3" s="79">
        <f>(AP3-AO3)/AO3*100</f>
        <v>0.90244133914051428</v>
      </c>
    </row>
    <row r="4" spans="1:44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79">
        <f t="shared" ref="AQ4:AQ7" si="0">(AP4-AD4)/AD4*100</f>
        <v>-8.4967320261434143</v>
      </c>
      <c r="AR4" s="79">
        <f t="shared" ref="AR4:AR7" si="1">(AP4-AO4)/AO4*100</f>
        <v>-1.015228426395939</v>
      </c>
    </row>
    <row r="5" spans="1:44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9">
        <f t="shared" si="0"/>
        <v>-7.6962160213396107</v>
      </c>
      <c r="AR5" s="79">
        <f t="shared" si="1"/>
        <v>0.11520669114018894</v>
      </c>
    </row>
    <row r="6" spans="1:44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9">
        <f t="shared" si="0"/>
        <v>25.705076551168542</v>
      </c>
      <c r="AR6" s="79">
        <f t="shared" si="1"/>
        <v>0.77519379844965097</v>
      </c>
    </row>
    <row r="7" spans="1:44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9">
        <f t="shared" si="0"/>
        <v>-3.8453826101849184</v>
      </c>
      <c r="AR7" s="79">
        <f t="shared" si="1"/>
        <v>0.3613819006194916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7"/>
  <sheetViews>
    <sheetView zoomScale="130" zoomScaleNormal="130" workbookViewId="0">
      <pane xSplit="1" topLeftCell="AM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43" width="20" customWidth="1"/>
    <col min="44" max="44" width="21.7109375" customWidth="1"/>
  </cols>
  <sheetData>
    <row r="1" spans="1:44" x14ac:dyDescent="0.25">
      <c r="C1" t="s">
        <v>22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9">
        <f>(AP3-AD3)/AD3*100</f>
        <v>26.965544815349514</v>
      </c>
      <c r="AR3" s="79">
        <f>(AP3-AO3)/AO3*100</f>
        <v>-0.70643290081640753</v>
      </c>
    </row>
    <row r="4" spans="1:44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9">
        <f t="shared" ref="AQ4:AQ7" si="0">(AP4-AD4)/AD4*100</f>
        <v>-12.888888888888889</v>
      </c>
      <c r="AR4" s="79">
        <f t="shared" ref="AR4:AR7" si="1">(AP4-AO4)/AO4*100</f>
        <v>-2.048975512243878</v>
      </c>
    </row>
    <row r="5" spans="1:44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9">
        <f t="shared" si="0"/>
        <v>3.2448154438091388</v>
      </c>
      <c r="AR5" s="79">
        <f t="shared" si="1"/>
        <v>-0.10645197384259331</v>
      </c>
    </row>
    <row r="6" spans="1:44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9">
        <f t="shared" si="0"/>
        <v>11.627906976744191</v>
      </c>
      <c r="AR6" s="79">
        <f t="shared" si="1"/>
        <v>7.1428571428571352</v>
      </c>
    </row>
    <row r="7" spans="1:44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9">
        <f t="shared" si="0"/>
        <v>-6.0344827586205279</v>
      </c>
      <c r="AR7" s="79">
        <f t="shared" si="1"/>
        <v>-4.3859649122805298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16"/>
  <sheetViews>
    <sheetView zoomScale="140" zoomScaleNormal="140" workbookViewId="0">
      <pane xSplit="1" topLeftCell="AN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43" width="20" customWidth="1"/>
    <col min="44" max="44" width="21.7109375" customWidth="1"/>
  </cols>
  <sheetData>
    <row r="1" spans="1:44" x14ac:dyDescent="0.25">
      <c r="C1" t="s">
        <v>11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9">
        <f>(AP3-AD3)/AD3*100</f>
        <v>-16.527545909849746</v>
      </c>
      <c r="AR3" s="79">
        <f>(AP3-AO3)/AO3*100</f>
        <v>8.064516129032258</v>
      </c>
    </row>
    <row r="4" spans="1:44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9">
        <f t="shared" ref="AQ4:AQ7" si="0">(AP4-AD4)/AD4*100</f>
        <v>2.4551758605610043</v>
      </c>
      <c r="AR4" s="79">
        <f t="shared" ref="AR4:AR7" si="1">(AP4-AO4)/AO4*100</f>
        <v>6.2176165803108807</v>
      </c>
    </row>
    <row r="5" spans="1:44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9">
        <f t="shared" si="0"/>
        <v>-8.9655172413793096</v>
      </c>
      <c r="AR5" s="79">
        <f t="shared" si="1"/>
        <v>0</v>
      </c>
    </row>
    <row r="6" spans="1:44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9">
        <f t="shared" si="0"/>
        <v>21.278789962186252</v>
      </c>
      <c r="AR6" s="79">
        <f t="shared" si="1"/>
        <v>-6.666666666666667</v>
      </c>
    </row>
    <row r="7" spans="1:44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9">
        <f t="shared" si="0"/>
        <v>31.03448275862069</v>
      </c>
      <c r="AR7" s="79">
        <f t="shared" si="1"/>
        <v>-2.0618556701030926</v>
      </c>
    </row>
    <row r="9" spans="1:44" x14ac:dyDescent="0.25">
      <c r="AE9" s="7"/>
    </row>
    <row r="10" spans="1:44" x14ac:dyDescent="0.25">
      <c r="AE10" s="7"/>
    </row>
    <row r="11" spans="1:44" x14ac:dyDescent="0.25">
      <c r="AE11" s="55"/>
    </row>
    <row r="12" spans="1:44" x14ac:dyDescent="0.25">
      <c r="AE12" s="7"/>
    </row>
    <row r="13" spans="1:44" x14ac:dyDescent="0.25">
      <c r="R13" s="28"/>
      <c r="AE13" s="7"/>
    </row>
    <row r="14" spans="1:44" x14ac:dyDescent="0.25">
      <c r="R14" s="28"/>
    </row>
    <row r="15" spans="1:44" x14ac:dyDescent="0.25">
      <c r="R15" s="28"/>
    </row>
    <row r="16" spans="1:44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12"/>
  <sheetViews>
    <sheetView zoomScale="130" zoomScaleNormal="130" workbookViewId="0">
      <pane xSplit="1" topLeftCell="AO1" activePane="topRight" state="frozen"/>
      <selection activeCell="AR4" sqref="AR4"/>
      <selection pane="topRight" activeCell="AR4" sqref="AR4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42" width="9.28515625" bestFit="1" customWidth="1"/>
    <col min="43" max="43" width="20" customWidth="1"/>
    <col min="44" max="44" width="21.7109375" customWidth="1"/>
  </cols>
  <sheetData>
    <row r="1" spans="1:44" x14ac:dyDescent="0.25">
      <c r="C1" t="s">
        <v>12</v>
      </c>
      <c r="AQ1" s="78" t="s">
        <v>43</v>
      </c>
      <c r="AR1" s="78" t="s">
        <v>44</v>
      </c>
    </row>
    <row r="2" spans="1:4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78" t="s">
        <v>45</v>
      </c>
      <c r="AR2" s="78" t="s">
        <v>46</v>
      </c>
    </row>
    <row r="3" spans="1:44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9">
        <f>(AP3-AD3)/AD3*100</f>
        <v>34.134615384616026</v>
      </c>
      <c r="AR3" s="79">
        <f>(AP3-AO3)/AO3*100</f>
        <v>3.3333333333333335</v>
      </c>
    </row>
    <row r="4" spans="1:44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9">
        <f t="shared" ref="AQ4:AQ7" si="0">(AP4-AD4)/AD4*100</f>
        <v>-10.894368789105313</v>
      </c>
      <c r="AR4" s="79">
        <f t="shared" ref="AR4:AR7" si="1">(AP4-AO4)/AO4*100</f>
        <v>-4.0998217468803899</v>
      </c>
    </row>
    <row r="5" spans="1:44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9">
        <f t="shared" si="0"/>
        <v>1.6129032258064515</v>
      </c>
      <c r="AR5" s="79">
        <f t="shared" si="1"/>
        <v>3.278688524590164</v>
      </c>
    </row>
    <row r="6" spans="1:44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9">
        <f t="shared" si="0"/>
        <v>40</v>
      </c>
      <c r="AR6" s="79">
        <f t="shared" si="1"/>
        <v>23.52941176470588</v>
      </c>
    </row>
    <row r="7" spans="1:44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9">
        <f t="shared" si="0"/>
        <v>-13.494809688581316</v>
      </c>
      <c r="AR7" s="79">
        <f t="shared" si="1"/>
        <v>0</v>
      </c>
    </row>
    <row r="9" spans="1:44" x14ac:dyDescent="0.25">
      <c r="T9" s="28"/>
    </row>
    <row r="10" spans="1:44" x14ac:dyDescent="0.25">
      <c r="T10" s="28"/>
    </row>
    <row r="11" spans="1:44" x14ac:dyDescent="0.25">
      <c r="T11" s="28"/>
    </row>
    <row r="12" spans="1:44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2019-06-18T14:25:14Z</dcterms:modified>
</cp:coreProperties>
</file>