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DD9A2DAF-86EB-A14F-96C6-7CADBE56C022}" xr6:coauthVersionLast="45" xr6:coauthVersionMax="45" xr10:uidLastSave="{00000000-0000-0000-0000-000000000000}"/>
  <bookViews>
    <workbookView xWindow="-120" yWindow="-120" windowWidth="20730" windowHeight="11160" tabRatio="881" firstSheet="24" activeTab="37" xr2:uid="{00000000-000D-0000-FFFF-FFFF00000000}"/>
  </bookViews>
  <sheets>
    <sheet name="ABIA" sheetId="300" r:id="rId1"/>
    <sheet name="ABUJA" sheetId="301" r:id="rId2"/>
    <sheet name="ANAMBRA" sheetId="302" r:id="rId3"/>
    <sheet name="EBONYI" sheetId="303" r:id="rId4"/>
    <sheet name="ENUGU" sheetId="304" r:id="rId5"/>
    <sheet name="IMO" sheetId="305" r:id="rId6"/>
    <sheet name="AKWA IBOM" sheetId="306" r:id="rId7"/>
    <sheet name="BAYELSA" sheetId="307" r:id="rId8"/>
    <sheet name="CROSS RIVER" sheetId="308" r:id="rId9"/>
    <sheet name="DELTA" sheetId="309" r:id="rId10"/>
    <sheet name="RIVERS" sheetId="311" r:id="rId11"/>
    <sheet name="EDO" sheetId="310" r:id="rId12"/>
    <sheet name="ADAMAWA" sheetId="383" r:id="rId13"/>
    <sheet name="BAUCHI" sheetId="384" r:id="rId14"/>
    <sheet name="BORNO" sheetId="385" r:id="rId15"/>
    <sheet name="GOMBE" sheetId="386" r:id="rId16"/>
    <sheet name="TARABA" sheetId="387" r:id="rId17"/>
    <sheet name="YOBE" sheetId="388" r:id="rId18"/>
    <sheet name="BENUE" sheetId="389" r:id="rId19"/>
    <sheet name="KOGI" sheetId="390" r:id="rId20"/>
    <sheet name="KWARA" sheetId="391" r:id="rId21"/>
    <sheet name="NASSARAWA" sheetId="392" r:id="rId22"/>
    <sheet name="NIGER" sheetId="393" r:id="rId23"/>
    <sheet name="PLATEAU" sheetId="394" r:id="rId24"/>
    <sheet name="EKITI" sheetId="395" r:id="rId25"/>
    <sheet name="LAGOS" sheetId="396" r:id="rId26"/>
    <sheet name="ONDO" sheetId="397" r:id="rId27"/>
    <sheet name="OGUN " sheetId="398" r:id="rId28"/>
    <sheet name="OSUN" sheetId="399" r:id="rId29"/>
    <sheet name="OYO" sheetId="400" r:id="rId30"/>
    <sheet name="JIGAWA " sheetId="401" r:id="rId31"/>
    <sheet name="KADUNA " sheetId="402" r:id="rId32"/>
    <sheet name="KANO " sheetId="403" r:id="rId33"/>
    <sheet name="KATSINA" sheetId="404" r:id="rId34"/>
    <sheet name="KEBBI " sheetId="405" r:id="rId35"/>
    <sheet name="ZAMFARA " sheetId="406" r:id="rId36"/>
    <sheet name="SOKOTO" sheetId="407" r:id="rId37"/>
    <sheet name="NATIONAL" sheetId="408" r:id="rId38"/>
  </sheets>
  <definedNames>
    <definedName name="_xlnm._FilterDatabase" localSheetId="32" hidden="1">'KANO '!$A$1:$AM$50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" i="408" l="1"/>
  <c r="AT3" i="408"/>
  <c r="AS4" i="408"/>
  <c r="AT4" i="408"/>
  <c r="AS5" i="408"/>
  <c r="AT5" i="408"/>
  <c r="AS6" i="408"/>
  <c r="AT6" i="408"/>
  <c r="AS7" i="408"/>
  <c r="AT7" i="408"/>
  <c r="AS8" i="408"/>
  <c r="AT8" i="408"/>
  <c r="AS9" i="408"/>
  <c r="AT9" i="408"/>
  <c r="AS10" i="408"/>
  <c r="AT10" i="408"/>
  <c r="AS11" i="408"/>
  <c r="AT11" i="408"/>
  <c r="AS12" i="408"/>
  <c r="AT12" i="408"/>
  <c r="AS13" i="408"/>
  <c r="AT13" i="408"/>
  <c r="AS14" i="408"/>
  <c r="AT14" i="408"/>
  <c r="AS15" i="408"/>
  <c r="AT15" i="408"/>
  <c r="AS16" i="408"/>
  <c r="AT16" i="408"/>
  <c r="AS17" i="408"/>
  <c r="AT17" i="408"/>
  <c r="AS18" i="408"/>
  <c r="AT18" i="408"/>
  <c r="AS19" i="408"/>
  <c r="AT19" i="408"/>
  <c r="AS20" i="408"/>
  <c r="AT20" i="408"/>
  <c r="AS21" i="408"/>
  <c r="AT21" i="408"/>
  <c r="AS22" i="408"/>
  <c r="AT22" i="408"/>
  <c r="AS23" i="408"/>
  <c r="AT23" i="408"/>
  <c r="AS24" i="408"/>
  <c r="AT24" i="408"/>
  <c r="AS25" i="408"/>
  <c r="AT25" i="408"/>
  <c r="AS26" i="408"/>
  <c r="AT26" i="408"/>
  <c r="AS27" i="408"/>
  <c r="AT27" i="408"/>
  <c r="AS28" i="408"/>
  <c r="AT28" i="408"/>
  <c r="AS29" i="408"/>
  <c r="AT29" i="408"/>
  <c r="AS30" i="408"/>
  <c r="AT30" i="408"/>
  <c r="AS31" i="408"/>
  <c r="AT31" i="408"/>
  <c r="AS32" i="408"/>
  <c r="AT32" i="408"/>
  <c r="AS33" i="408"/>
  <c r="AT33" i="408"/>
  <c r="AS34" i="408"/>
  <c r="AT34" i="408"/>
  <c r="AS35" i="408"/>
  <c r="AT35" i="408"/>
  <c r="AS36" i="408"/>
  <c r="AT36" i="408"/>
  <c r="AS37" i="408"/>
  <c r="AT37" i="408"/>
  <c r="AS38" i="408"/>
  <c r="AT38" i="408"/>
  <c r="AS39" i="408"/>
  <c r="AT39" i="408"/>
  <c r="AS40" i="408"/>
  <c r="AT40" i="408"/>
  <c r="AS41" i="408"/>
  <c r="AT41" i="408"/>
  <c r="AS42" i="408"/>
  <c r="AT42" i="408"/>
  <c r="AS43" i="408"/>
  <c r="AT43" i="408"/>
  <c r="AS44" i="408"/>
  <c r="AT44" i="408"/>
  <c r="AT2" i="408"/>
  <c r="AS2" i="408"/>
  <c r="AS3" i="407"/>
  <c r="AT3" i="407"/>
  <c r="AS4" i="407"/>
  <c r="AT4" i="407"/>
  <c r="AS5" i="407"/>
  <c r="AT5" i="407"/>
  <c r="AS6" i="407"/>
  <c r="AT6" i="407"/>
  <c r="AS7" i="407"/>
  <c r="AT7" i="407"/>
  <c r="AS8" i="407"/>
  <c r="AT8" i="407"/>
  <c r="AS9" i="407"/>
  <c r="AT9" i="407"/>
  <c r="AS10" i="407"/>
  <c r="AT10" i="407"/>
  <c r="AS11" i="407"/>
  <c r="AT11" i="407"/>
  <c r="AS12" i="407"/>
  <c r="AT12" i="407"/>
  <c r="AS13" i="407"/>
  <c r="AT13" i="407"/>
  <c r="AS14" i="407"/>
  <c r="AT14" i="407"/>
  <c r="AS15" i="407"/>
  <c r="AT15" i="407"/>
  <c r="AS16" i="407"/>
  <c r="AT16" i="407"/>
  <c r="AS17" i="407"/>
  <c r="AT17" i="407"/>
  <c r="AS18" i="407"/>
  <c r="AT18" i="407"/>
  <c r="AS19" i="407"/>
  <c r="AT19" i="407"/>
  <c r="AS20" i="407"/>
  <c r="AT20" i="407"/>
  <c r="AS21" i="407"/>
  <c r="AT21" i="407"/>
  <c r="AS22" i="407"/>
  <c r="AT22" i="407"/>
  <c r="AS23" i="407"/>
  <c r="AT23" i="407"/>
  <c r="AS24" i="407"/>
  <c r="AT24" i="407"/>
  <c r="AS25" i="407"/>
  <c r="AT25" i="407"/>
  <c r="AS26" i="407"/>
  <c r="AT26" i="407"/>
  <c r="AS27" i="407"/>
  <c r="AT27" i="407"/>
  <c r="AS28" i="407"/>
  <c r="AT28" i="407"/>
  <c r="AS29" i="407"/>
  <c r="AT29" i="407"/>
  <c r="AS30" i="407"/>
  <c r="AT30" i="407"/>
  <c r="AS31" i="407"/>
  <c r="AT31" i="407"/>
  <c r="AS32" i="407"/>
  <c r="AT32" i="407"/>
  <c r="AS33" i="407"/>
  <c r="AT33" i="407"/>
  <c r="AS34" i="407"/>
  <c r="AT34" i="407"/>
  <c r="AS35" i="407"/>
  <c r="AT35" i="407"/>
  <c r="AS36" i="407"/>
  <c r="AT36" i="407"/>
  <c r="AS37" i="407"/>
  <c r="AT37" i="407"/>
  <c r="AS38" i="407"/>
  <c r="AT38" i="407"/>
  <c r="AS39" i="407"/>
  <c r="AT39" i="407"/>
  <c r="AS40" i="407"/>
  <c r="AT40" i="407"/>
  <c r="AS41" i="407"/>
  <c r="AT41" i="407"/>
  <c r="AS42" i="407"/>
  <c r="AT42" i="407"/>
  <c r="AS43" i="407"/>
  <c r="AT43" i="407"/>
  <c r="AS44" i="407"/>
  <c r="AT44" i="407"/>
  <c r="AT2" i="407"/>
  <c r="AS2" i="407"/>
  <c r="AS3" i="406"/>
  <c r="AT3" i="406"/>
  <c r="AS4" i="406"/>
  <c r="AT4" i="406"/>
  <c r="AS5" i="406"/>
  <c r="AT5" i="406"/>
  <c r="AS6" i="406"/>
  <c r="AT6" i="406"/>
  <c r="AS7" i="406"/>
  <c r="AT7" i="406"/>
  <c r="AS8" i="406"/>
  <c r="AT8" i="406"/>
  <c r="AS9" i="406"/>
  <c r="AT9" i="406"/>
  <c r="AS10" i="406"/>
  <c r="AT10" i="406"/>
  <c r="AS11" i="406"/>
  <c r="AT11" i="406"/>
  <c r="AS12" i="406"/>
  <c r="AT12" i="406"/>
  <c r="AS13" i="406"/>
  <c r="AT13" i="406"/>
  <c r="AS14" i="406"/>
  <c r="AT14" i="406"/>
  <c r="AS15" i="406"/>
  <c r="AT15" i="406"/>
  <c r="AS16" i="406"/>
  <c r="AT16" i="406"/>
  <c r="AS17" i="406"/>
  <c r="AT17" i="406"/>
  <c r="AS18" i="406"/>
  <c r="AT18" i="406"/>
  <c r="AS19" i="406"/>
  <c r="AT19" i="406"/>
  <c r="AS20" i="406"/>
  <c r="AT20" i="406"/>
  <c r="AS21" i="406"/>
  <c r="AT21" i="406"/>
  <c r="AS22" i="406"/>
  <c r="AT22" i="406"/>
  <c r="AS23" i="406"/>
  <c r="AT23" i="406"/>
  <c r="AS24" i="406"/>
  <c r="AT24" i="406"/>
  <c r="AS25" i="406"/>
  <c r="AT25" i="406"/>
  <c r="AS26" i="406"/>
  <c r="AT26" i="406"/>
  <c r="AS27" i="406"/>
  <c r="AT27" i="406"/>
  <c r="AS28" i="406"/>
  <c r="AT28" i="406"/>
  <c r="AS29" i="406"/>
  <c r="AT29" i="406"/>
  <c r="AS30" i="406"/>
  <c r="AT30" i="406"/>
  <c r="AS31" i="406"/>
  <c r="AT31" i="406"/>
  <c r="AS32" i="406"/>
  <c r="AT32" i="406"/>
  <c r="AS33" i="406"/>
  <c r="AT33" i="406"/>
  <c r="AS34" i="406"/>
  <c r="AT34" i="406"/>
  <c r="AS35" i="406"/>
  <c r="AT35" i="406"/>
  <c r="AS36" i="406"/>
  <c r="AT36" i="406"/>
  <c r="AS37" i="406"/>
  <c r="AT37" i="406"/>
  <c r="AS38" i="406"/>
  <c r="AT38" i="406"/>
  <c r="AS39" i="406"/>
  <c r="AT39" i="406"/>
  <c r="AS40" i="406"/>
  <c r="AT40" i="406"/>
  <c r="AS41" i="406"/>
  <c r="AT41" i="406"/>
  <c r="AS42" i="406"/>
  <c r="AT42" i="406"/>
  <c r="AS43" i="406"/>
  <c r="AT43" i="406"/>
  <c r="AS44" i="406"/>
  <c r="AT44" i="406"/>
  <c r="AT2" i="406"/>
  <c r="AS2" i="406"/>
  <c r="AS3" i="405"/>
  <c r="AT3" i="405"/>
  <c r="AS4" i="405"/>
  <c r="AT4" i="405"/>
  <c r="AS5" i="405"/>
  <c r="AT5" i="405"/>
  <c r="AS6" i="405"/>
  <c r="AT6" i="405"/>
  <c r="AS7" i="405"/>
  <c r="AT7" i="405"/>
  <c r="AS8" i="405"/>
  <c r="AT8" i="405"/>
  <c r="AS9" i="405"/>
  <c r="AT9" i="405"/>
  <c r="AS10" i="405"/>
  <c r="AT10" i="405"/>
  <c r="AS11" i="405"/>
  <c r="AT11" i="405"/>
  <c r="AS12" i="405"/>
  <c r="AT12" i="405"/>
  <c r="AS13" i="405"/>
  <c r="AT13" i="405"/>
  <c r="AS14" i="405"/>
  <c r="AT14" i="405"/>
  <c r="AS15" i="405"/>
  <c r="AT15" i="405"/>
  <c r="AS16" i="405"/>
  <c r="AT16" i="405"/>
  <c r="AS17" i="405"/>
  <c r="AT17" i="405"/>
  <c r="AS18" i="405"/>
  <c r="AT18" i="405"/>
  <c r="AS19" i="405"/>
  <c r="AT19" i="405"/>
  <c r="AS20" i="405"/>
  <c r="AT20" i="405"/>
  <c r="AS21" i="405"/>
  <c r="AT21" i="405"/>
  <c r="AS22" i="405"/>
  <c r="AT22" i="405"/>
  <c r="AS23" i="405"/>
  <c r="AT23" i="405"/>
  <c r="AS24" i="405"/>
  <c r="AT24" i="405"/>
  <c r="AS25" i="405"/>
  <c r="AT25" i="405"/>
  <c r="AS26" i="405"/>
  <c r="AT26" i="405"/>
  <c r="AS27" i="405"/>
  <c r="AT27" i="405"/>
  <c r="AS28" i="405"/>
  <c r="AT28" i="405"/>
  <c r="AS29" i="405"/>
  <c r="AT29" i="405"/>
  <c r="AS30" i="405"/>
  <c r="AT30" i="405"/>
  <c r="AS31" i="405"/>
  <c r="AT31" i="405"/>
  <c r="AS32" i="405"/>
  <c r="AT32" i="405"/>
  <c r="AS33" i="405"/>
  <c r="AT33" i="405"/>
  <c r="AS34" i="405"/>
  <c r="AT34" i="405"/>
  <c r="AS35" i="405"/>
  <c r="AT35" i="405"/>
  <c r="AS36" i="405"/>
  <c r="AT36" i="405"/>
  <c r="AS37" i="405"/>
  <c r="AT37" i="405"/>
  <c r="AS38" i="405"/>
  <c r="AT38" i="405"/>
  <c r="AS39" i="405"/>
  <c r="AT39" i="405"/>
  <c r="AS40" i="405"/>
  <c r="AT40" i="405"/>
  <c r="AS41" i="405"/>
  <c r="AT41" i="405"/>
  <c r="AS42" i="405"/>
  <c r="AT42" i="405"/>
  <c r="AS43" i="405"/>
  <c r="AT43" i="405"/>
  <c r="AS44" i="405"/>
  <c r="AT44" i="405"/>
  <c r="AT2" i="405"/>
  <c r="AS2" i="405"/>
  <c r="AS3" i="404"/>
  <c r="AT3" i="404"/>
  <c r="AS4" i="404"/>
  <c r="AT4" i="404"/>
  <c r="AS5" i="404"/>
  <c r="AT5" i="404"/>
  <c r="AS6" i="404"/>
  <c r="AT6" i="404"/>
  <c r="AS7" i="404"/>
  <c r="AT7" i="404"/>
  <c r="AS8" i="404"/>
  <c r="AT8" i="404"/>
  <c r="AS9" i="404"/>
  <c r="AT9" i="404"/>
  <c r="AS10" i="404"/>
  <c r="AT10" i="404"/>
  <c r="AS11" i="404"/>
  <c r="AT11" i="404"/>
  <c r="AS12" i="404"/>
  <c r="AT12" i="404"/>
  <c r="AS13" i="404"/>
  <c r="AT13" i="404"/>
  <c r="AS14" i="404"/>
  <c r="AT14" i="404"/>
  <c r="AS15" i="404"/>
  <c r="AT15" i="404"/>
  <c r="AS16" i="404"/>
  <c r="AT16" i="404"/>
  <c r="AS17" i="404"/>
  <c r="AT17" i="404"/>
  <c r="AS18" i="404"/>
  <c r="AT18" i="404"/>
  <c r="AS19" i="404"/>
  <c r="AT19" i="404"/>
  <c r="AS20" i="404"/>
  <c r="AT20" i="404"/>
  <c r="AS21" i="404"/>
  <c r="AT21" i="404"/>
  <c r="AS22" i="404"/>
  <c r="AT22" i="404"/>
  <c r="AS23" i="404"/>
  <c r="AT23" i="404"/>
  <c r="AS24" i="404"/>
  <c r="AT24" i="404"/>
  <c r="AS25" i="404"/>
  <c r="AT25" i="404"/>
  <c r="AS26" i="404"/>
  <c r="AT26" i="404"/>
  <c r="AS27" i="404"/>
  <c r="AT27" i="404"/>
  <c r="AS28" i="404"/>
  <c r="AT28" i="404"/>
  <c r="AS29" i="404"/>
  <c r="AT29" i="404"/>
  <c r="AS30" i="404"/>
  <c r="AT30" i="404"/>
  <c r="AS31" i="404"/>
  <c r="AT31" i="404"/>
  <c r="AS32" i="404"/>
  <c r="AT32" i="404"/>
  <c r="AS33" i="404"/>
  <c r="AT33" i="404"/>
  <c r="AS34" i="404"/>
  <c r="AT34" i="404"/>
  <c r="AS35" i="404"/>
  <c r="AT35" i="404"/>
  <c r="AS36" i="404"/>
  <c r="AT36" i="404"/>
  <c r="AS37" i="404"/>
  <c r="AT37" i="404"/>
  <c r="AS38" i="404"/>
  <c r="AT38" i="404"/>
  <c r="AS39" i="404"/>
  <c r="AT39" i="404"/>
  <c r="AS40" i="404"/>
  <c r="AT40" i="404"/>
  <c r="AS41" i="404"/>
  <c r="AT41" i="404"/>
  <c r="AS42" i="404"/>
  <c r="AT42" i="404"/>
  <c r="AS43" i="404"/>
  <c r="AT43" i="404"/>
  <c r="AS44" i="404"/>
  <c r="AT44" i="404"/>
  <c r="AT2" i="404"/>
  <c r="AS2" i="404"/>
  <c r="AS3" i="403"/>
  <c r="AT3" i="403"/>
  <c r="AS4" i="403"/>
  <c r="AT4" i="403"/>
  <c r="AS5" i="403"/>
  <c r="AT5" i="403"/>
  <c r="AS6" i="403"/>
  <c r="AT6" i="403"/>
  <c r="AS7" i="403"/>
  <c r="AT7" i="403"/>
  <c r="AS8" i="403"/>
  <c r="AT8" i="403"/>
  <c r="AS9" i="403"/>
  <c r="AT9" i="403"/>
  <c r="AS10" i="403"/>
  <c r="AT10" i="403"/>
  <c r="AS11" i="403"/>
  <c r="AT11" i="403"/>
  <c r="AS12" i="403"/>
  <c r="AT12" i="403"/>
  <c r="AS13" i="403"/>
  <c r="AT13" i="403"/>
  <c r="AS14" i="403"/>
  <c r="AT14" i="403"/>
  <c r="AS15" i="403"/>
  <c r="AT15" i="403"/>
  <c r="AS16" i="403"/>
  <c r="AT16" i="403"/>
  <c r="AS17" i="403"/>
  <c r="AT17" i="403"/>
  <c r="AS18" i="403"/>
  <c r="AT18" i="403"/>
  <c r="AS19" i="403"/>
  <c r="AT19" i="403"/>
  <c r="AS20" i="403"/>
  <c r="AT20" i="403"/>
  <c r="AS21" i="403"/>
  <c r="AT21" i="403"/>
  <c r="AS22" i="403"/>
  <c r="AT22" i="403"/>
  <c r="AS23" i="403"/>
  <c r="AT23" i="403"/>
  <c r="AS24" i="403"/>
  <c r="AT24" i="403"/>
  <c r="AS25" i="403"/>
  <c r="AT25" i="403"/>
  <c r="AS26" i="403"/>
  <c r="AT26" i="403"/>
  <c r="AS27" i="403"/>
  <c r="AT27" i="403"/>
  <c r="AS28" i="403"/>
  <c r="AT28" i="403"/>
  <c r="AS29" i="403"/>
  <c r="AT29" i="403"/>
  <c r="AS30" i="403"/>
  <c r="AT30" i="403"/>
  <c r="AS31" i="403"/>
  <c r="AT31" i="403"/>
  <c r="AS32" i="403"/>
  <c r="AT32" i="403"/>
  <c r="AS33" i="403"/>
  <c r="AT33" i="403"/>
  <c r="AS34" i="403"/>
  <c r="AT34" i="403"/>
  <c r="AS35" i="403"/>
  <c r="AT35" i="403"/>
  <c r="AS36" i="403"/>
  <c r="AT36" i="403"/>
  <c r="AS37" i="403"/>
  <c r="AT37" i="403"/>
  <c r="AS38" i="403"/>
  <c r="AT38" i="403"/>
  <c r="AS39" i="403"/>
  <c r="AT39" i="403"/>
  <c r="AS40" i="403"/>
  <c r="AT40" i="403"/>
  <c r="AS41" i="403"/>
  <c r="AT41" i="403"/>
  <c r="AS42" i="403"/>
  <c r="AT42" i="403"/>
  <c r="AS43" i="403"/>
  <c r="AT43" i="403"/>
  <c r="AS44" i="403"/>
  <c r="AT44" i="403"/>
  <c r="AT2" i="403"/>
  <c r="AS2" i="403"/>
  <c r="AS3" i="402"/>
  <c r="AT3" i="402"/>
  <c r="AS4" i="402"/>
  <c r="AT4" i="402"/>
  <c r="AS5" i="402"/>
  <c r="AT5" i="402"/>
  <c r="AS6" i="402"/>
  <c r="AT6" i="402"/>
  <c r="AS7" i="402"/>
  <c r="AT7" i="402"/>
  <c r="AS8" i="402"/>
  <c r="AT8" i="402"/>
  <c r="AS9" i="402"/>
  <c r="AT9" i="402"/>
  <c r="AS10" i="402"/>
  <c r="AT10" i="402"/>
  <c r="AS11" i="402"/>
  <c r="AT11" i="402"/>
  <c r="AS12" i="402"/>
  <c r="AT12" i="402"/>
  <c r="AS13" i="402"/>
  <c r="AT13" i="402"/>
  <c r="AS14" i="402"/>
  <c r="AT14" i="402"/>
  <c r="AS15" i="402"/>
  <c r="AT15" i="402"/>
  <c r="AS16" i="402"/>
  <c r="AT16" i="402"/>
  <c r="AS17" i="402"/>
  <c r="AT17" i="402"/>
  <c r="AS18" i="402"/>
  <c r="AT18" i="402"/>
  <c r="AS19" i="402"/>
  <c r="AT19" i="402"/>
  <c r="AS20" i="402"/>
  <c r="AT20" i="402"/>
  <c r="AS21" i="402"/>
  <c r="AT21" i="402"/>
  <c r="AS22" i="402"/>
  <c r="AT22" i="402"/>
  <c r="AS23" i="402"/>
  <c r="AT23" i="402"/>
  <c r="AS24" i="402"/>
  <c r="AT24" i="402"/>
  <c r="AS25" i="402"/>
  <c r="AT25" i="402"/>
  <c r="AS26" i="402"/>
  <c r="AT26" i="402"/>
  <c r="AS27" i="402"/>
  <c r="AT27" i="402"/>
  <c r="AS28" i="402"/>
  <c r="AT28" i="402"/>
  <c r="AS29" i="402"/>
  <c r="AT29" i="402"/>
  <c r="AS30" i="402"/>
  <c r="AT30" i="402"/>
  <c r="AS31" i="402"/>
  <c r="AT31" i="402"/>
  <c r="AS32" i="402"/>
  <c r="AT32" i="402"/>
  <c r="AS33" i="402"/>
  <c r="AT33" i="402"/>
  <c r="AS34" i="402"/>
  <c r="AT34" i="402"/>
  <c r="AS35" i="402"/>
  <c r="AT35" i="402"/>
  <c r="AS36" i="402"/>
  <c r="AT36" i="402"/>
  <c r="AS37" i="402"/>
  <c r="AT37" i="402"/>
  <c r="AS38" i="402"/>
  <c r="AT38" i="402"/>
  <c r="AS39" i="402"/>
  <c r="AT39" i="402"/>
  <c r="AS40" i="402"/>
  <c r="AT40" i="402"/>
  <c r="AS41" i="402"/>
  <c r="AT41" i="402"/>
  <c r="AS42" i="402"/>
  <c r="AT42" i="402"/>
  <c r="AS43" i="402"/>
  <c r="AT43" i="402"/>
  <c r="AS44" i="402"/>
  <c r="AT44" i="402"/>
  <c r="AT2" i="402"/>
  <c r="AS2" i="402"/>
  <c r="AS3" i="401"/>
  <c r="AT3" i="401"/>
  <c r="AS4" i="401"/>
  <c r="AT4" i="401"/>
  <c r="AS5" i="401"/>
  <c r="AT5" i="401"/>
  <c r="AS6" i="401"/>
  <c r="AT6" i="401"/>
  <c r="AS7" i="401"/>
  <c r="AT7" i="401"/>
  <c r="AS8" i="401"/>
  <c r="AT8" i="401"/>
  <c r="AS9" i="401"/>
  <c r="AT9" i="401"/>
  <c r="AS10" i="401"/>
  <c r="AT10" i="401"/>
  <c r="AS11" i="401"/>
  <c r="AT11" i="401"/>
  <c r="AS12" i="401"/>
  <c r="AT12" i="401"/>
  <c r="AS13" i="401"/>
  <c r="AT13" i="401"/>
  <c r="AS14" i="401"/>
  <c r="AT14" i="401"/>
  <c r="AS15" i="401"/>
  <c r="AT15" i="401"/>
  <c r="AS16" i="401"/>
  <c r="AT16" i="401"/>
  <c r="AS17" i="401"/>
  <c r="AT17" i="401"/>
  <c r="AS18" i="401"/>
  <c r="AT18" i="401"/>
  <c r="AS19" i="401"/>
  <c r="AT19" i="401"/>
  <c r="AS20" i="401"/>
  <c r="AT20" i="401"/>
  <c r="AS21" i="401"/>
  <c r="AT21" i="401"/>
  <c r="AS22" i="401"/>
  <c r="AT22" i="401"/>
  <c r="AS23" i="401"/>
  <c r="AT23" i="401"/>
  <c r="AS24" i="401"/>
  <c r="AT24" i="401"/>
  <c r="AS25" i="401"/>
  <c r="AT25" i="401"/>
  <c r="AS26" i="401"/>
  <c r="AT26" i="401"/>
  <c r="AS27" i="401"/>
  <c r="AT27" i="401"/>
  <c r="AS28" i="401"/>
  <c r="AT28" i="401"/>
  <c r="AS29" i="401"/>
  <c r="AT29" i="401"/>
  <c r="AS30" i="401"/>
  <c r="AT30" i="401"/>
  <c r="AS31" i="401"/>
  <c r="AT31" i="401"/>
  <c r="AS32" i="401"/>
  <c r="AT32" i="401"/>
  <c r="AS33" i="401"/>
  <c r="AT33" i="401"/>
  <c r="AS34" i="401"/>
  <c r="AT34" i="401"/>
  <c r="AS35" i="401"/>
  <c r="AT35" i="401"/>
  <c r="AS36" i="401"/>
  <c r="AT36" i="401"/>
  <c r="AS37" i="401"/>
  <c r="AT37" i="401"/>
  <c r="AS38" i="401"/>
  <c r="AT38" i="401"/>
  <c r="AS39" i="401"/>
  <c r="AT39" i="401"/>
  <c r="AS40" i="401"/>
  <c r="AT40" i="401"/>
  <c r="AS41" i="401"/>
  <c r="AT41" i="401"/>
  <c r="AS42" i="401"/>
  <c r="AT42" i="401"/>
  <c r="AS43" i="401"/>
  <c r="AT43" i="401"/>
  <c r="AS44" i="401"/>
  <c r="AT44" i="401"/>
  <c r="AT2" i="401"/>
  <c r="AS2" i="401"/>
  <c r="AS3" i="400"/>
  <c r="AT3" i="400"/>
  <c r="AS4" i="400"/>
  <c r="AT4" i="400"/>
  <c r="AS5" i="400"/>
  <c r="AT5" i="400"/>
  <c r="AS6" i="400"/>
  <c r="AT6" i="400"/>
  <c r="AS7" i="400"/>
  <c r="AT7" i="400"/>
  <c r="AS8" i="400"/>
  <c r="AT8" i="400"/>
  <c r="AS9" i="400"/>
  <c r="AT9" i="400"/>
  <c r="AS10" i="400"/>
  <c r="AT10" i="400"/>
  <c r="AS11" i="400"/>
  <c r="AT11" i="400"/>
  <c r="AS12" i="400"/>
  <c r="AT12" i="400"/>
  <c r="AS13" i="400"/>
  <c r="AT13" i="400"/>
  <c r="AS14" i="400"/>
  <c r="AT14" i="400"/>
  <c r="AS15" i="400"/>
  <c r="AT15" i="400"/>
  <c r="AS16" i="400"/>
  <c r="AT16" i="400"/>
  <c r="AS17" i="400"/>
  <c r="AT17" i="400"/>
  <c r="AS18" i="400"/>
  <c r="AT18" i="400"/>
  <c r="AS19" i="400"/>
  <c r="AT19" i="400"/>
  <c r="AS20" i="400"/>
  <c r="AT20" i="400"/>
  <c r="AS21" i="400"/>
  <c r="AT21" i="400"/>
  <c r="AS22" i="400"/>
  <c r="AT22" i="400"/>
  <c r="AS23" i="400"/>
  <c r="AT23" i="400"/>
  <c r="AS24" i="400"/>
  <c r="AT24" i="400"/>
  <c r="AS25" i="400"/>
  <c r="AT25" i="400"/>
  <c r="AS26" i="400"/>
  <c r="AT26" i="400"/>
  <c r="AS27" i="400"/>
  <c r="AT27" i="400"/>
  <c r="AS28" i="400"/>
  <c r="AT28" i="400"/>
  <c r="AS29" i="400"/>
  <c r="AT29" i="400"/>
  <c r="AS30" i="400"/>
  <c r="AT30" i="400"/>
  <c r="AS31" i="400"/>
  <c r="AT31" i="400"/>
  <c r="AS32" i="400"/>
  <c r="AT32" i="400"/>
  <c r="AS33" i="400"/>
  <c r="AT33" i="400"/>
  <c r="AS34" i="400"/>
  <c r="AT34" i="400"/>
  <c r="AS35" i="400"/>
  <c r="AT35" i="400"/>
  <c r="AS36" i="400"/>
  <c r="AT36" i="400"/>
  <c r="AS37" i="400"/>
  <c r="AT37" i="400"/>
  <c r="AS38" i="400"/>
  <c r="AT38" i="400"/>
  <c r="AS39" i="400"/>
  <c r="AT39" i="400"/>
  <c r="AS40" i="400"/>
  <c r="AT40" i="400"/>
  <c r="AS41" i="400"/>
  <c r="AT41" i="400"/>
  <c r="AS42" i="400"/>
  <c r="AT42" i="400"/>
  <c r="AS43" i="400"/>
  <c r="AT43" i="400"/>
  <c r="AS44" i="400"/>
  <c r="AT44" i="400"/>
  <c r="AT2" i="400"/>
  <c r="AS2" i="400"/>
  <c r="AS3" i="399"/>
  <c r="AT3" i="399"/>
  <c r="AS4" i="399"/>
  <c r="AT4" i="399"/>
  <c r="AS5" i="399"/>
  <c r="AT5" i="399"/>
  <c r="AS6" i="399"/>
  <c r="AT6" i="399"/>
  <c r="AS7" i="399"/>
  <c r="AT7" i="399"/>
  <c r="AS8" i="399"/>
  <c r="AT8" i="399"/>
  <c r="AS9" i="399"/>
  <c r="AT9" i="399"/>
  <c r="AS10" i="399"/>
  <c r="AT10" i="399"/>
  <c r="AS11" i="399"/>
  <c r="AT11" i="399"/>
  <c r="AS12" i="399"/>
  <c r="AT12" i="399"/>
  <c r="AS13" i="399"/>
  <c r="AT13" i="399"/>
  <c r="AS14" i="399"/>
  <c r="AT14" i="399"/>
  <c r="AS15" i="399"/>
  <c r="AT15" i="399"/>
  <c r="AS16" i="399"/>
  <c r="AT16" i="399"/>
  <c r="AS17" i="399"/>
  <c r="AT17" i="399"/>
  <c r="AS18" i="399"/>
  <c r="AT18" i="399"/>
  <c r="AS19" i="399"/>
  <c r="AT19" i="399"/>
  <c r="AS20" i="399"/>
  <c r="AT20" i="399"/>
  <c r="AS21" i="399"/>
  <c r="AT21" i="399"/>
  <c r="AS22" i="399"/>
  <c r="AT22" i="399"/>
  <c r="AS23" i="399"/>
  <c r="AT23" i="399"/>
  <c r="AS24" i="399"/>
  <c r="AT24" i="399"/>
  <c r="AS25" i="399"/>
  <c r="AT25" i="399"/>
  <c r="AS26" i="399"/>
  <c r="AT26" i="399"/>
  <c r="AS27" i="399"/>
  <c r="AT27" i="399"/>
  <c r="AS28" i="399"/>
  <c r="AT28" i="399"/>
  <c r="AS29" i="399"/>
  <c r="AT29" i="399"/>
  <c r="AS30" i="399"/>
  <c r="AT30" i="399"/>
  <c r="AS31" i="399"/>
  <c r="AT31" i="399"/>
  <c r="AS32" i="399"/>
  <c r="AT32" i="399"/>
  <c r="AS33" i="399"/>
  <c r="AT33" i="399"/>
  <c r="AS34" i="399"/>
  <c r="AT34" i="399"/>
  <c r="AS35" i="399"/>
  <c r="AT35" i="399"/>
  <c r="AS36" i="399"/>
  <c r="AT36" i="399"/>
  <c r="AS37" i="399"/>
  <c r="AT37" i="399"/>
  <c r="AS38" i="399"/>
  <c r="AT38" i="399"/>
  <c r="AS39" i="399"/>
  <c r="AT39" i="399"/>
  <c r="AS40" i="399"/>
  <c r="AT40" i="399"/>
  <c r="AS41" i="399"/>
  <c r="AT41" i="399"/>
  <c r="AS42" i="399"/>
  <c r="AT42" i="399"/>
  <c r="AS43" i="399"/>
  <c r="AT43" i="399"/>
  <c r="AS44" i="399"/>
  <c r="AT44" i="399"/>
  <c r="AT2" i="399"/>
  <c r="AS2" i="399"/>
  <c r="AS3" i="398"/>
  <c r="AT3" i="398"/>
  <c r="AS4" i="398"/>
  <c r="AT4" i="398"/>
  <c r="AS5" i="398"/>
  <c r="AT5" i="398"/>
  <c r="AS6" i="398"/>
  <c r="AT6" i="398"/>
  <c r="AS7" i="398"/>
  <c r="AT7" i="398"/>
  <c r="AS8" i="398"/>
  <c r="AT8" i="398"/>
  <c r="AS9" i="398"/>
  <c r="AT9" i="398"/>
  <c r="AS10" i="398"/>
  <c r="AT10" i="398"/>
  <c r="AS11" i="398"/>
  <c r="AT11" i="398"/>
  <c r="AS12" i="398"/>
  <c r="AT12" i="398"/>
  <c r="AS13" i="398"/>
  <c r="AT13" i="398"/>
  <c r="AS14" i="398"/>
  <c r="AT14" i="398"/>
  <c r="AS15" i="398"/>
  <c r="AT15" i="398"/>
  <c r="AS16" i="398"/>
  <c r="AT16" i="398"/>
  <c r="AS17" i="398"/>
  <c r="AT17" i="398"/>
  <c r="AS18" i="398"/>
  <c r="AT18" i="398"/>
  <c r="AS19" i="398"/>
  <c r="AT19" i="398"/>
  <c r="AS20" i="398"/>
  <c r="AT20" i="398"/>
  <c r="AS21" i="398"/>
  <c r="AT21" i="398"/>
  <c r="AS22" i="398"/>
  <c r="AT22" i="398"/>
  <c r="AS23" i="398"/>
  <c r="AT23" i="398"/>
  <c r="AS24" i="398"/>
  <c r="AT24" i="398"/>
  <c r="AS25" i="398"/>
  <c r="AT25" i="398"/>
  <c r="AS26" i="398"/>
  <c r="AT26" i="398"/>
  <c r="AS27" i="398"/>
  <c r="AT27" i="398"/>
  <c r="AS28" i="398"/>
  <c r="AT28" i="398"/>
  <c r="AS29" i="398"/>
  <c r="AT29" i="398"/>
  <c r="AS30" i="398"/>
  <c r="AT30" i="398"/>
  <c r="AS31" i="398"/>
  <c r="AT31" i="398"/>
  <c r="AS32" i="398"/>
  <c r="AT32" i="398"/>
  <c r="AS33" i="398"/>
  <c r="AT33" i="398"/>
  <c r="AS34" i="398"/>
  <c r="AT34" i="398"/>
  <c r="AS35" i="398"/>
  <c r="AT35" i="398"/>
  <c r="AS36" i="398"/>
  <c r="AT36" i="398"/>
  <c r="AS37" i="398"/>
  <c r="AT37" i="398"/>
  <c r="AS38" i="398"/>
  <c r="AT38" i="398"/>
  <c r="AS39" i="398"/>
  <c r="AT39" i="398"/>
  <c r="AS40" i="398"/>
  <c r="AT40" i="398"/>
  <c r="AS41" i="398"/>
  <c r="AT41" i="398"/>
  <c r="AS42" i="398"/>
  <c r="AT42" i="398"/>
  <c r="AS43" i="398"/>
  <c r="AT43" i="398"/>
  <c r="AS44" i="398"/>
  <c r="AT44" i="398"/>
  <c r="AT2" i="398"/>
  <c r="AS2" i="398"/>
  <c r="AS3" i="397"/>
  <c r="AT3" i="397"/>
  <c r="AS4" i="397"/>
  <c r="AT4" i="397"/>
  <c r="AS5" i="397"/>
  <c r="AT5" i="397"/>
  <c r="AS6" i="397"/>
  <c r="AT6" i="397"/>
  <c r="AS7" i="397"/>
  <c r="AT7" i="397"/>
  <c r="AS8" i="397"/>
  <c r="AT8" i="397"/>
  <c r="AS9" i="397"/>
  <c r="AT9" i="397"/>
  <c r="AS10" i="397"/>
  <c r="AT10" i="397"/>
  <c r="AS11" i="397"/>
  <c r="AT11" i="397"/>
  <c r="AS12" i="397"/>
  <c r="AT12" i="397"/>
  <c r="AS13" i="397"/>
  <c r="AT13" i="397"/>
  <c r="AS14" i="397"/>
  <c r="AT14" i="397"/>
  <c r="AS15" i="397"/>
  <c r="AT15" i="397"/>
  <c r="AS16" i="397"/>
  <c r="AT16" i="397"/>
  <c r="AS17" i="397"/>
  <c r="AT17" i="397"/>
  <c r="AS18" i="397"/>
  <c r="AT18" i="397"/>
  <c r="AS19" i="397"/>
  <c r="AT19" i="397"/>
  <c r="AS20" i="397"/>
  <c r="AT20" i="397"/>
  <c r="AS21" i="397"/>
  <c r="AT21" i="397"/>
  <c r="AS22" i="397"/>
  <c r="AT22" i="397"/>
  <c r="AS23" i="397"/>
  <c r="AT23" i="397"/>
  <c r="AS24" i="397"/>
  <c r="AT24" i="397"/>
  <c r="AS25" i="397"/>
  <c r="AT25" i="397"/>
  <c r="AS26" i="397"/>
  <c r="AT26" i="397"/>
  <c r="AS27" i="397"/>
  <c r="AT27" i="397"/>
  <c r="AS28" i="397"/>
  <c r="AT28" i="397"/>
  <c r="AS29" i="397"/>
  <c r="AT29" i="397"/>
  <c r="AS30" i="397"/>
  <c r="AT30" i="397"/>
  <c r="AS31" i="397"/>
  <c r="AT31" i="397"/>
  <c r="AS32" i="397"/>
  <c r="AT32" i="397"/>
  <c r="AS33" i="397"/>
  <c r="AT33" i="397"/>
  <c r="AS34" i="397"/>
  <c r="AT34" i="397"/>
  <c r="AS35" i="397"/>
  <c r="AT35" i="397"/>
  <c r="AS36" i="397"/>
  <c r="AT36" i="397"/>
  <c r="AS37" i="397"/>
  <c r="AT37" i="397"/>
  <c r="AS38" i="397"/>
  <c r="AT38" i="397"/>
  <c r="AS39" i="397"/>
  <c r="AT39" i="397"/>
  <c r="AS40" i="397"/>
  <c r="AT40" i="397"/>
  <c r="AS41" i="397"/>
  <c r="AT41" i="397"/>
  <c r="AS42" i="397"/>
  <c r="AT42" i="397"/>
  <c r="AS43" i="397"/>
  <c r="AT43" i="397"/>
  <c r="AS44" i="397"/>
  <c r="AT44" i="397"/>
  <c r="AT2" i="397"/>
  <c r="AS2" i="397"/>
  <c r="AS3" i="396"/>
  <c r="AT3" i="396"/>
  <c r="AS4" i="396"/>
  <c r="AT4" i="396"/>
  <c r="AS5" i="396"/>
  <c r="AT5" i="396"/>
  <c r="AS6" i="396"/>
  <c r="AT6" i="396"/>
  <c r="AS7" i="396"/>
  <c r="AT7" i="396"/>
  <c r="AS8" i="396"/>
  <c r="AT8" i="396"/>
  <c r="AS9" i="396"/>
  <c r="AT9" i="396"/>
  <c r="AS10" i="396"/>
  <c r="AT10" i="396"/>
  <c r="AS11" i="396"/>
  <c r="AT11" i="396"/>
  <c r="AS12" i="396"/>
  <c r="AT12" i="396"/>
  <c r="AS13" i="396"/>
  <c r="AT13" i="396"/>
  <c r="AS14" i="396"/>
  <c r="AT14" i="396"/>
  <c r="AS15" i="396"/>
  <c r="AT15" i="396"/>
  <c r="AS16" i="396"/>
  <c r="AT16" i="396"/>
  <c r="AS17" i="396"/>
  <c r="AT17" i="396"/>
  <c r="AS18" i="396"/>
  <c r="AT18" i="396"/>
  <c r="AS19" i="396"/>
  <c r="AT19" i="396"/>
  <c r="AS20" i="396"/>
  <c r="AT20" i="396"/>
  <c r="AS21" i="396"/>
  <c r="AT21" i="396"/>
  <c r="AS22" i="396"/>
  <c r="AT22" i="396"/>
  <c r="AS23" i="396"/>
  <c r="AT23" i="396"/>
  <c r="AS24" i="396"/>
  <c r="AT24" i="396"/>
  <c r="AS25" i="396"/>
  <c r="AT25" i="396"/>
  <c r="AS26" i="396"/>
  <c r="AT26" i="396"/>
  <c r="AS27" i="396"/>
  <c r="AT27" i="396"/>
  <c r="AS28" i="396"/>
  <c r="AT28" i="396"/>
  <c r="AS29" i="396"/>
  <c r="AT29" i="396"/>
  <c r="AS30" i="396"/>
  <c r="AT30" i="396"/>
  <c r="AS31" i="396"/>
  <c r="AT31" i="396"/>
  <c r="AS32" i="396"/>
  <c r="AT32" i="396"/>
  <c r="AS33" i="396"/>
  <c r="AT33" i="396"/>
  <c r="AS34" i="396"/>
  <c r="AT34" i="396"/>
  <c r="AS35" i="396"/>
  <c r="AT35" i="396"/>
  <c r="AS36" i="396"/>
  <c r="AT36" i="396"/>
  <c r="AS37" i="396"/>
  <c r="AT37" i="396"/>
  <c r="AS38" i="396"/>
  <c r="AT38" i="396"/>
  <c r="AS39" i="396"/>
  <c r="AT39" i="396"/>
  <c r="AS40" i="396"/>
  <c r="AT40" i="396"/>
  <c r="AS41" i="396"/>
  <c r="AT41" i="396"/>
  <c r="AS42" i="396"/>
  <c r="AT42" i="396"/>
  <c r="AS43" i="396"/>
  <c r="AT43" i="396"/>
  <c r="AS44" i="396"/>
  <c r="AT44" i="396"/>
  <c r="AT2" i="396"/>
  <c r="AS2" i="396"/>
  <c r="AS3" i="395"/>
  <c r="AT3" i="395"/>
  <c r="AS4" i="395"/>
  <c r="AT4" i="395"/>
  <c r="AS5" i="395"/>
  <c r="AT5" i="395"/>
  <c r="AS6" i="395"/>
  <c r="AT6" i="395"/>
  <c r="AS7" i="395"/>
  <c r="AT7" i="395"/>
  <c r="AS8" i="395"/>
  <c r="AT8" i="395"/>
  <c r="AS9" i="395"/>
  <c r="AT9" i="395"/>
  <c r="AS10" i="395"/>
  <c r="AT10" i="395"/>
  <c r="AS11" i="395"/>
  <c r="AT11" i="395"/>
  <c r="AS12" i="395"/>
  <c r="AT12" i="395"/>
  <c r="AS13" i="395"/>
  <c r="AT13" i="395"/>
  <c r="AS14" i="395"/>
  <c r="AT14" i="395"/>
  <c r="AS15" i="395"/>
  <c r="AT15" i="395"/>
  <c r="AS16" i="395"/>
  <c r="AT16" i="395"/>
  <c r="AS17" i="395"/>
  <c r="AT17" i="395"/>
  <c r="AS18" i="395"/>
  <c r="AT18" i="395"/>
  <c r="AS19" i="395"/>
  <c r="AT19" i="395"/>
  <c r="AS20" i="395"/>
  <c r="AT20" i="395"/>
  <c r="AS21" i="395"/>
  <c r="AT21" i="395"/>
  <c r="AS22" i="395"/>
  <c r="AT22" i="395"/>
  <c r="AS23" i="395"/>
  <c r="AT23" i="395"/>
  <c r="AS24" i="395"/>
  <c r="AT24" i="395"/>
  <c r="AS25" i="395"/>
  <c r="AT25" i="395"/>
  <c r="AS26" i="395"/>
  <c r="AT26" i="395"/>
  <c r="AS27" i="395"/>
  <c r="AT27" i="395"/>
  <c r="AS28" i="395"/>
  <c r="AT28" i="395"/>
  <c r="AS29" i="395"/>
  <c r="AT29" i="395"/>
  <c r="AS30" i="395"/>
  <c r="AT30" i="395"/>
  <c r="AS31" i="395"/>
  <c r="AT31" i="395"/>
  <c r="AS32" i="395"/>
  <c r="AT32" i="395"/>
  <c r="AS33" i="395"/>
  <c r="AT33" i="395"/>
  <c r="AS34" i="395"/>
  <c r="AT34" i="395"/>
  <c r="AS35" i="395"/>
  <c r="AT35" i="395"/>
  <c r="AS36" i="395"/>
  <c r="AT36" i="395"/>
  <c r="AS37" i="395"/>
  <c r="AT37" i="395"/>
  <c r="AS38" i="395"/>
  <c r="AT38" i="395"/>
  <c r="AS39" i="395"/>
  <c r="AT39" i="395"/>
  <c r="AS40" i="395"/>
  <c r="AT40" i="395"/>
  <c r="AS41" i="395"/>
  <c r="AT41" i="395"/>
  <c r="AS42" i="395"/>
  <c r="AT42" i="395"/>
  <c r="AS43" i="395"/>
  <c r="AT43" i="395"/>
  <c r="AS44" i="395"/>
  <c r="AT44" i="395"/>
  <c r="AT2" i="395"/>
  <c r="AS2" i="395"/>
  <c r="AS3" i="394"/>
  <c r="AT3" i="394"/>
  <c r="AS4" i="394"/>
  <c r="AT4" i="394"/>
  <c r="AS5" i="394"/>
  <c r="AT5" i="394"/>
  <c r="AS6" i="394"/>
  <c r="AT6" i="394"/>
  <c r="AS7" i="394"/>
  <c r="AT7" i="394"/>
  <c r="AS8" i="394"/>
  <c r="AT8" i="394"/>
  <c r="AS9" i="394"/>
  <c r="AT9" i="394"/>
  <c r="AS10" i="394"/>
  <c r="AT10" i="394"/>
  <c r="AS11" i="394"/>
  <c r="AT11" i="394"/>
  <c r="AS12" i="394"/>
  <c r="AT12" i="394"/>
  <c r="AS13" i="394"/>
  <c r="AT13" i="394"/>
  <c r="AS14" i="394"/>
  <c r="AT14" i="394"/>
  <c r="AS15" i="394"/>
  <c r="AT15" i="394"/>
  <c r="AS16" i="394"/>
  <c r="AT16" i="394"/>
  <c r="AS17" i="394"/>
  <c r="AT17" i="394"/>
  <c r="AS18" i="394"/>
  <c r="AT18" i="394"/>
  <c r="AS19" i="394"/>
  <c r="AT19" i="394"/>
  <c r="AS20" i="394"/>
  <c r="AT20" i="394"/>
  <c r="AS21" i="394"/>
  <c r="AT21" i="394"/>
  <c r="AS22" i="394"/>
  <c r="AT22" i="394"/>
  <c r="AS23" i="394"/>
  <c r="AT23" i="394"/>
  <c r="AS24" i="394"/>
  <c r="AT24" i="394"/>
  <c r="AS25" i="394"/>
  <c r="AT25" i="394"/>
  <c r="AS26" i="394"/>
  <c r="AT26" i="394"/>
  <c r="AS27" i="394"/>
  <c r="AT27" i="394"/>
  <c r="AS28" i="394"/>
  <c r="AT28" i="394"/>
  <c r="AS29" i="394"/>
  <c r="AT29" i="394"/>
  <c r="AS30" i="394"/>
  <c r="AT30" i="394"/>
  <c r="AS31" i="394"/>
  <c r="AT31" i="394"/>
  <c r="AS32" i="394"/>
  <c r="AT32" i="394"/>
  <c r="AS33" i="394"/>
  <c r="AT33" i="394"/>
  <c r="AS34" i="394"/>
  <c r="AT34" i="394"/>
  <c r="AS35" i="394"/>
  <c r="AT35" i="394"/>
  <c r="AS36" i="394"/>
  <c r="AT36" i="394"/>
  <c r="AS37" i="394"/>
  <c r="AT37" i="394"/>
  <c r="AS38" i="394"/>
  <c r="AT38" i="394"/>
  <c r="AS39" i="394"/>
  <c r="AT39" i="394"/>
  <c r="AS40" i="394"/>
  <c r="AT40" i="394"/>
  <c r="AS41" i="394"/>
  <c r="AT41" i="394"/>
  <c r="AS42" i="394"/>
  <c r="AT42" i="394"/>
  <c r="AS43" i="394"/>
  <c r="AT43" i="394"/>
  <c r="AS44" i="394"/>
  <c r="AT44" i="394"/>
  <c r="AT2" i="394"/>
  <c r="AS2" i="394"/>
  <c r="AS3" i="393"/>
  <c r="AT3" i="393"/>
  <c r="AS4" i="393"/>
  <c r="AT4" i="393"/>
  <c r="AS5" i="393"/>
  <c r="AT5" i="393"/>
  <c r="AS6" i="393"/>
  <c r="AT6" i="393"/>
  <c r="AS7" i="393"/>
  <c r="AT7" i="393"/>
  <c r="AS8" i="393"/>
  <c r="AT8" i="393"/>
  <c r="AS9" i="393"/>
  <c r="AT9" i="393"/>
  <c r="AS10" i="393"/>
  <c r="AT10" i="393"/>
  <c r="AS11" i="393"/>
  <c r="AT11" i="393"/>
  <c r="AS12" i="393"/>
  <c r="AT12" i="393"/>
  <c r="AS13" i="393"/>
  <c r="AT13" i="393"/>
  <c r="AS14" i="393"/>
  <c r="AT14" i="393"/>
  <c r="AS15" i="393"/>
  <c r="AT15" i="393"/>
  <c r="AS16" i="393"/>
  <c r="AT16" i="393"/>
  <c r="AS17" i="393"/>
  <c r="AT17" i="393"/>
  <c r="AS18" i="393"/>
  <c r="AT18" i="393"/>
  <c r="AS19" i="393"/>
  <c r="AT19" i="393"/>
  <c r="AS20" i="393"/>
  <c r="AT20" i="393"/>
  <c r="AS21" i="393"/>
  <c r="AT21" i="393"/>
  <c r="AS22" i="393"/>
  <c r="AT22" i="393"/>
  <c r="AS23" i="393"/>
  <c r="AT23" i="393"/>
  <c r="AS24" i="393"/>
  <c r="AT24" i="393"/>
  <c r="AS25" i="393"/>
  <c r="AT25" i="393"/>
  <c r="AS26" i="393"/>
  <c r="AT26" i="393"/>
  <c r="AS27" i="393"/>
  <c r="AT27" i="393"/>
  <c r="AS28" i="393"/>
  <c r="AT28" i="393"/>
  <c r="AS29" i="393"/>
  <c r="AT29" i="393"/>
  <c r="AS30" i="393"/>
  <c r="AT30" i="393"/>
  <c r="AS31" i="393"/>
  <c r="AT31" i="393"/>
  <c r="AS32" i="393"/>
  <c r="AT32" i="393"/>
  <c r="AS33" i="393"/>
  <c r="AT33" i="393"/>
  <c r="AS34" i="393"/>
  <c r="AT34" i="393"/>
  <c r="AS35" i="393"/>
  <c r="AT35" i="393"/>
  <c r="AS36" i="393"/>
  <c r="AT36" i="393"/>
  <c r="AS37" i="393"/>
  <c r="AT37" i="393"/>
  <c r="AS38" i="393"/>
  <c r="AT38" i="393"/>
  <c r="AS39" i="393"/>
  <c r="AT39" i="393"/>
  <c r="AS40" i="393"/>
  <c r="AT40" i="393"/>
  <c r="AS41" i="393"/>
  <c r="AT41" i="393"/>
  <c r="AS42" i="393"/>
  <c r="AT42" i="393"/>
  <c r="AS43" i="393"/>
  <c r="AT43" i="393"/>
  <c r="AS44" i="393"/>
  <c r="AT44" i="393"/>
  <c r="AT2" i="393"/>
  <c r="AS2" i="393"/>
  <c r="AS3" i="392"/>
  <c r="AT3" i="392"/>
  <c r="AS4" i="392"/>
  <c r="AT4" i="392"/>
  <c r="AS5" i="392"/>
  <c r="AT5" i="392"/>
  <c r="AS6" i="392"/>
  <c r="AT6" i="392"/>
  <c r="AS7" i="392"/>
  <c r="AT7" i="392"/>
  <c r="AS8" i="392"/>
  <c r="AT8" i="392"/>
  <c r="AS9" i="392"/>
  <c r="AT9" i="392"/>
  <c r="AS10" i="392"/>
  <c r="AT10" i="392"/>
  <c r="AS11" i="392"/>
  <c r="AT11" i="392"/>
  <c r="AS12" i="392"/>
  <c r="AT12" i="392"/>
  <c r="AS13" i="392"/>
  <c r="AT13" i="392"/>
  <c r="AS14" i="392"/>
  <c r="AT14" i="392"/>
  <c r="AS15" i="392"/>
  <c r="AT15" i="392"/>
  <c r="AS16" i="392"/>
  <c r="AT16" i="392"/>
  <c r="AS17" i="392"/>
  <c r="AT17" i="392"/>
  <c r="AS18" i="392"/>
  <c r="AT18" i="392"/>
  <c r="AS19" i="392"/>
  <c r="AT19" i="392"/>
  <c r="AS20" i="392"/>
  <c r="AT20" i="392"/>
  <c r="AS21" i="392"/>
  <c r="AT21" i="392"/>
  <c r="AS22" i="392"/>
  <c r="AT22" i="392"/>
  <c r="AS23" i="392"/>
  <c r="AT23" i="392"/>
  <c r="AS24" i="392"/>
  <c r="AT24" i="392"/>
  <c r="AS25" i="392"/>
  <c r="AT25" i="392"/>
  <c r="AS26" i="392"/>
  <c r="AT26" i="392"/>
  <c r="AS27" i="392"/>
  <c r="AT27" i="392"/>
  <c r="AS28" i="392"/>
  <c r="AT28" i="392"/>
  <c r="AS29" i="392"/>
  <c r="AT29" i="392"/>
  <c r="AS30" i="392"/>
  <c r="AT30" i="392"/>
  <c r="AS31" i="392"/>
  <c r="AT31" i="392"/>
  <c r="AS32" i="392"/>
  <c r="AT32" i="392"/>
  <c r="AS33" i="392"/>
  <c r="AT33" i="392"/>
  <c r="AS34" i="392"/>
  <c r="AT34" i="392"/>
  <c r="AS35" i="392"/>
  <c r="AT35" i="392"/>
  <c r="AS36" i="392"/>
  <c r="AT36" i="392"/>
  <c r="AS37" i="392"/>
  <c r="AT37" i="392"/>
  <c r="AS38" i="392"/>
  <c r="AT38" i="392"/>
  <c r="AS39" i="392"/>
  <c r="AT39" i="392"/>
  <c r="AS40" i="392"/>
  <c r="AT40" i="392"/>
  <c r="AS41" i="392"/>
  <c r="AT41" i="392"/>
  <c r="AS42" i="392"/>
  <c r="AT42" i="392"/>
  <c r="AS43" i="392"/>
  <c r="AT43" i="392"/>
  <c r="AS44" i="392"/>
  <c r="AT44" i="392"/>
  <c r="AT2" i="392"/>
  <c r="AS2" i="392"/>
  <c r="AS3" i="391"/>
  <c r="AT3" i="391"/>
  <c r="AS4" i="391"/>
  <c r="AT4" i="391"/>
  <c r="AS5" i="391"/>
  <c r="AT5" i="391"/>
  <c r="AS6" i="391"/>
  <c r="AT6" i="391"/>
  <c r="AS7" i="391"/>
  <c r="AT7" i="391"/>
  <c r="AS8" i="391"/>
  <c r="AT8" i="391"/>
  <c r="AS9" i="391"/>
  <c r="AT9" i="391"/>
  <c r="AS10" i="391"/>
  <c r="AT10" i="391"/>
  <c r="AS11" i="391"/>
  <c r="AT11" i="391"/>
  <c r="AS12" i="391"/>
  <c r="AT12" i="391"/>
  <c r="AS13" i="391"/>
  <c r="AT13" i="391"/>
  <c r="AS14" i="391"/>
  <c r="AT14" i="391"/>
  <c r="AS15" i="391"/>
  <c r="AT15" i="391"/>
  <c r="AS16" i="391"/>
  <c r="AT16" i="391"/>
  <c r="AS17" i="391"/>
  <c r="AT17" i="391"/>
  <c r="AS18" i="391"/>
  <c r="AT18" i="391"/>
  <c r="AS19" i="391"/>
  <c r="AT19" i="391"/>
  <c r="AS20" i="391"/>
  <c r="AT20" i="391"/>
  <c r="AS21" i="391"/>
  <c r="AT21" i="391"/>
  <c r="AS22" i="391"/>
  <c r="AT22" i="391"/>
  <c r="AS23" i="391"/>
  <c r="AT23" i="391"/>
  <c r="AS24" i="391"/>
  <c r="AT24" i="391"/>
  <c r="AS25" i="391"/>
  <c r="AT25" i="391"/>
  <c r="AS26" i="391"/>
  <c r="AT26" i="391"/>
  <c r="AS27" i="391"/>
  <c r="AT27" i="391"/>
  <c r="AS28" i="391"/>
  <c r="AT28" i="391"/>
  <c r="AS29" i="391"/>
  <c r="AT29" i="391"/>
  <c r="AS30" i="391"/>
  <c r="AT30" i="391"/>
  <c r="AS31" i="391"/>
  <c r="AT31" i="391"/>
  <c r="AS32" i="391"/>
  <c r="AT32" i="391"/>
  <c r="AS33" i="391"/>
  <c r="AT33" i="391"/>
  <c r="AS34" i="391"/>
  <c r="AT34" i="391"/>
  <c r="AS35" i="391"/>
  <c r="AT35" i="391"/>
  <c r="AS36" i="391"/>
  <c r="AT36" i="391"/>
  <c r="AS37" i="391"/>
  <c r="AT37" i="391"/>
  <c r="AS38" i="391"/>
  <c r="AT38" i="391"/>
  <c r="AS39" i="391"/>
  <c r="AT39" i="391"/>
  <c r="AS40" i="391"/>
  <c r="AT40" i="391"/>
  <c r="AS41" i="391"/>
  <c r="AT41" i="391"/>
  <c r="AS42" i="391"/>
  <c r="AT42" i="391"/>
  <c r="AS43" i="391"/>
  <c r="AT43" i="391"/>
  <c r="AS44" i="391"/>
  <c r="AT44" i="391"/>
  <c r="AT2" i="391"/>
  <c r="AS2" i="391"/>
  <c r="AS3" i="390"/>
  <c r="AT3" i="390"/>
  <c r="AS4" i="390"/>
  <c r="AT4" i="390"/>
  <c r="AS5" i="390"/>
  <c r="AT5" i="390"/>
  <c r="AS6" i="390"/>
  <c r="AT6" i="390"/>
  <c r="AS7" i="390"/>
  <c r="AT7" i="390"/>
  <c r="AS8" i="390"/>
  <c r="AT8" i="390"/>
  <c r="AS9" i="390"/>
  <c r="AT9" i="390"/>
  <c r="AS10" i="390"/>
  <c r="AT10" i="390"/>
  <c r="AS11" i="390"/>
  <c r="AT11" i="390"/>
  <c r="AS12" i="390"/>
  <c r="AT12" i="390"/>
  <c r="AS13" i="390"/>
  <c r="AT13" i="390"/>
  <c r="AS14" i="390"/>
  <c r="AT14" i="390"/>
  <c r="AS15" i="390"/>
  <c r="AT15" i="390"/>
  <c r="AS16" i="390"/>
  <c r="AT16" i="390"/>
  <c r="AS17" i="390"/>
  <c r="AT17" i="390"/>
  <c r="AS18" i="390"/>
  <c r="AT18" i="390"/>
  <c r="AS19" i="390"/>
  <c r="AT19" i="390"/>
  <c r="AS20" i="390"/>
  <c r="AT20" i="390"/>
  <c r="AS21" i="390"/>
  <c r="AT21" i="390"/>
  <c r="AS22" i="390"/>
  <c r="AT22" i="390"/>
  <c r="AS23" i="390"/>
  <c r="AT23" i="390"/>
  <c r="AS24" i="390"/>
  <c r="AT24" i="390"/>
  <c r="AS25" i="390"/>
  <c r="AT25" i="390"/>
  <c r="AS26" i="390"/>
  <c r="AT26" i="390"/>
  <c r="AS27" i="390"/>
  <c r="AT27" i="390"/>
  <c r="AS28" i="390"/>
  <c r="AT28" i="390"/>
  <c r="AS29" i="390"/>
  <c r="AT29" i="390"/>
  <c r="AS30" i="390"/>
  <c r="AT30" i="390"/>
  <c r="AS31" i="390"/>
  <c r="AT31" i="390"/>
  <c r="AS32" i="390"/>
  <c r="AT32" i="390"/>
  <c r="AS33" i="390"/>
  <c r="AT33" i="390"/>
  <c r="AS34" i="390"/>
  <c r="AT34" i="390"/>
  <c r="AS35" i="390"/>
  <c r="AT35" i="390"/>
  <c r="AS36" i="390"/>
  <c r="AT36" i="390"/>
  <c r="AS37" i="390"/>
  <c r="AT37" i="390"/>
  <c r="AS38" i="390"/>
  <c r="AT38" i="390"/>
  <c r="AS39" i="390"/>
  <c r="AT39" i="390"/>
  <c r="AS40" i="390"/>
  <c r="AT40" i="390"/>
  <c r="AS41" i="390"/>
  <c r="AT41" i="390"/>
  <c r="AS42" i="390"/>
  <c r="AT42" i="390"/>
  <c r="AS43" i="390"/>
  <c r="AT43" i="390"/>
  <c r="AS44" i="390"/>
  <c r="AT44" i="390"/>
  <c r="AT2" i="390"/>
  <c r="AS2" i="390"/>
  <c r="AS3" i="389"/>
  <c r="AT3" i="389"/>
  <c r="AS4" i="389"/>
  <c r="AT4" i="389"/>
  <c r="AS5" i="389"/>
  <c r="AT5" i="389"/>
  <c r="AS6" i="389"/>
  <c r="AT6" i="389"/>
  <c r="AS7" i="389"/>
  <c r="AT7" i="389"/>
  <c r="AS8" i="389"/>
  <c r="AT8" i="389"/>
  <c r="AS9" i="389"/>
  <c r="AT9" i="389"/>
  <c r="AS10" i="389"/>
  <c r="AT10" i="389"/>
  <c r="AS11" i="389"/>
  <c r="AT11" i="389"/>
  <c r="AS12" i="389"/>
  <c r="AT12" i="389"/>
  <c r="AS13" i="389"/>
  <c r="AT13" i="389"/>
  <c r="AS14" i="389"/>
  <c r="AT14" i="389"/>
  <c r="AS15" i="389"/>
  <c r="AT15" i="389"/>
  <c r="AS16" i="389"/>
  <c r="AT16" i="389"/>
  <c r="AS17" i="389"/>
  <c r="AT17" i="389"/>
  <c r="AS18" i="389"/>
  <c r="AT18" i="389"/>
  <c r="AS19" i="389"/>
  <c r="AT19" i="389"/>
  <c r="AS20" i="389"/>
  <c r="AT20" i="389"/>
  <c r="AS21" i="389"/>
  <c r="AT21" i="389"/>
  <c r="AS22" i="389"/>
  <c r="AT22" i="389"/>
  <c r="AS23" i="389"/>
  <c r="AT23" i="389"/>
  <c r="AS24" i="389"/>
  <c r="AT24" i="389"/>
  <c r="AS25" i="389"/>
  <c r="AT25" i="389"/>
  <c r="AS26" i="389"/>
  <c r="AT26" i="389"/>
  <c r="AS27" i="389"/>
  <c r="AT27" i="389"/>
  <c r="AS28" i="389"/>
  <c r="AT28" i="389"/>
  <c r="AS29" i="389"/>
  <c r="AT29" i="389"/>
  <c r="AS30" i="389"/>
  <c r="AT30" i="389"/>
  <c r="AS31" i="389"/>
  <c r="AT31" i="389"/>
  <c r="AS32" i="389"/>
  <c r="AT32" i="389"/>
  <c r="AS33" i="389"/>
  <c r="AT33" i="389"/>
  <c r="AS34" i="389"/>
  <c r="AT34" i="389"/>
  <c r="AS35" i="389"/>
  <c r="AT35" i="389"/>
  <c r="AS36" i="389"/>
  <c r="AT36" i="389"/>
  <c r="AS37" i="389"/>
  <c r="AT37" i="389"/>
  <c r="AS38" i="389"/>
  <c r="AT38" i="389"/>
  <c r="AS39" i="389"/>
  <c r="AT39" i="389"/>
  <c r="AS40" i="389"/>
  <c r="AT40" i="389"/>
  <c r="AS41" i="389"/>
  <c r="AT41" i="389"/>
  <c r="AS42" i="389"/>
  <c r="AT42" i="389"/>
  <c r="AS43" i="389"/>
  <c r="AT43" i="389"/>
  <c r="AS44" i="389"/>
  <c r="AT44" i="389"/>
  <c r="AT2" i="389"/>
  <c r="AS2" i="389"/>
  <c r="AS3" i="388"/>
  <c r="AT3" i="388"/>
  <c r="AS4" i="388"/>
  <c r="AT4" i="388"/>
  <c r="AS5" i="388"/>
  <c r="AT5" i="388"/>
  <c r="AS6" i="388"/>
  <c r="AT6" i="388"/>
  <c r="AS7" i="388"/>
  <c r="AT7" i="388"/>
  <c r="AS8" i="388"/>
  <c r="AT8" i="388"/>
  <c r="AS9" i="388"/>
  <c r="AT9" i="388"/>
  <c r="AS10" i="388"/>
  <c r="AT10" i="388"/>
  <c r="AS11" i="388"/>
  <c r="AT11" i="388"/>
  <c r="AS12" i="388"/>
  <c r="AT12" i="388"/>
  <c r="AS13" i="388"/>
  <c r="AT13" i="388"/>
  <c r="AS14" i="388"/>
  <c r="AT14" i="388"/>
  <c r="AS15" i="388"/>
  <c r="AT15" i="388"/>
  <c r="AS16" i="388"/>
  <c r="AT16" i="388"/>
  <c r="AS17" i="388"/>
  <c r="AT17" i="388"/>
  <c r="AS18" i="388"/>
  <c r="AT18" i="388"/>
  <c r="AS19" i="388"/>
  <c r="AT19" i="388"/>
  <c r="AS20" i="388"/>
  <c r="AT20" i="388"/>
  <c r="AS21" i="388"/>
  <c r="AT21" i="388"/>
  <c r="AS22" i="388"/>
  <c r="AT22" i="388"/>
  <c r="AS23" i="388"/>
  <c r="AT23" i="388"/>
  <c r="AS24" i="388"/>
  <c r="AT24" i="388"/>
  <c r="AS25" i="388"/>
  <c r="AT25" i="388"/>
  <c r="AS26" i="388"/>
  <c r="AT26" i="388"/>
  <c r="AS27" i="388"/>
  <c r="AT27" i="388"/>
  <c r="AS28" i="388"/>
  <c r="AT28" i="388"/>
  <c r="AS29" i="388"/>
  <c r="AT29" i="388"/>
  <c r="AS30" i="388"/>
  <c r="AT30" i="388"/>
  <c r="AS31" i="388"/>
  <c r="AT31" i="388"/>
  <c r="AS32" i="388"/>
  <c r="AT32" i="388"/>
  <c r="AS33" i="388"/>
  <c r="AT33" i="388"/>
  <c r="AS34" i="388"/>
  <c r="AT34" i="388"/>
  <c r="AS35" i="388"/>
  <c r="AT35" i="388"/>
  <c r="AS36" i="388"/>
  <c r="AT36" i="388"/>
  <c r="AS37" i="388"/>
  <c r="AT37" i="388"/>
  <c r="AS38" i="388"/>
  <c r="AT38" i="388"/>
  <c r="AS39" i="388"/>
  <c r="AT39" i="388"/>
  <c r="AS40" i="388"/>
  <c r="AT40" i="388"/>
  <c r="AS41" i="388"/>
  <c r="AT41" i="388"/>
  <c r="AS42" i="388"/>
  <c r="AT42" i="388"/>
  <c r="AS43" i="388"/>
  <c r="AT43" i="388"/>
  <c r="AS44" i="388"/>
  <c r="AT44" i="388"/>
  <c r="AT2" i="388"/>
  <c r="AS2" i="388"/>
  <c r="AS3" i="387"/>
  <c r="AT3" i="387"/>
  <c r="AS4" i="387"/>
  <c r="AT4" i="387"/>
  <c r="AS5" i="387"/>
  <c r="AT5" i="387"/>
  <c r="AS6" i="387"/>
  <c r="AT6" i="387"/>
  <c r="AS7" i="387"/>
  <c r="AT7" i="387"/>
  <c r="AS8" i="387"/>
  <c r="AT8" i="387"/>
  <c r="AS9" i="387"/>
  <c r="AT9" i="387"/>
  <c r="AS10" i="387"/>
  <c r="AT10" i="387"/>
  <c r="AS11" i="387"/>
  <c r="AT11" i="387"/>
  <c r="AS12" i="387"/>
  <c r="AT12" i="387"/>
  <c r="AS13" i="387"/>
  <c r="AT13" i="387"/>
  <c r="AS14" i="387"/>
  <c r="AT14" i="387"/>
  <c r="AS15" i="387"/>
  <c r="AT15" i="387"/>
  <c r="AS16" i="387"/>
  <c r="AT16" i="387"/>
  <c r="AS17" i="387"/>
  <c r="AT17" i="387"/>
  <c r="AS18" i="387"/>
  <c r="AT18" i="387"/>
  <c r="AS19" i="387"/>
  <c r="AT19" i="387"/>
  <c r="AS20" i="387"/>
  <c r="AT20" i="387"/>
  <c r="AS21" i="387"/>
  <c r="AT21" i="387"/>
  <c r="AS22" i="387"/>
  <c r="AT22" i="387"/>
  <c r="AS23" i="387"/>
  <c r="AT23" i="387"/>
  <c r="AS24" i="387"/>
  <c r="AT24" i="387"/>
  <c r="AS25" i="387"/>
  <c r="AT25" i="387"/>
  <c r="AS26" i="387"/>
  <c r="AT26" i="387"/>
  <c r="AS27" i="387"/>
  <c r="AT27" i="387"/>
  <c r="AS28" i="387"/>
  <c r="AT28" i="387"/>
  <c r="AS29" i="387"/>
  <c r="AT29" i="387"/>
  <c r="AS30" i="387"/>
  <c r="AT30" i="387"/>
  <c r="AS31" i="387"/>
  <c r="AT31" i="387"/>
  <c r="AS32" i="387"/>
  <c r="AT32" i="387"/>
  <c r="AS33" i="387"/>
  <c r="AT33" i="387"/>
  <c r="AS34" i="387"/>
  <c r="AT34" i="387"/>
  <c r="AS35" i="387"/>
  <c r="AT35" i="387"/>
  <c r="AS36" i="387"/>
  <c r="AT36" i="387"/>
  <c r="AS37" i="387"/>
  <c r="AT37" i="387"/>
  <c r="AS38" i="387"/>
  <c r="AT38" i="387"/>
  <c r="AS39" i="387"/>
  <c r="AT39" i="387"/>
  <c r="AS40" i="387"/>
  <c r="AT40" i="387"/>
  <c r="AS41" i="387"/>
  <c r="AT41" i="387"/>
  <c r="AS42" i="387"/>
  <c r="AT42" i="387"/>
  <c r="AS43" i="387"/>
  <c r="AT43" i="387"/>
  <c r="AS44" i="387"/>
  <c r="AT44" i="387"/>
  <c r="AT2" i="387"/>
  <c r="AS2" i="387"/>
  <c r="AS3" i="386"/>
  <c r="AT3" i="386"/>
  <c r="AS4" i="386"/>
  <c r="AT4" i="386"/>
  <c r="AS5" i="386"/>
  <c r="AT5" i="386"/>
  <c r="AS6" i="386"/>
  <c r="AT6" i="386"/>
  <c r="AS7" i="386"/>
  <c r="AT7" i="386"/>
  <c r="AS8" i="386"/>
  <c r="AT8" i="386"/>
  <c r="AS9" i="386"/>
  <c r="AT9" i="386"/>
  <c r="AS10" i="386"/>
  <c r="AT10" i="386"/>
  <c r="AS11" i="386"/>
  <c r="AT11" i="386"/>
  <c r="AS12" i="386"/>
  <c r="AT12" i="386"/>
  <c r="AS13" i="386"/>
  <c r="AT13" i="386"/>
  <c r="AS14" i="386"/>
  <c r="AT14" i="386"/>
  <c r="AS15" i="386"/>
  <c r="AT15" i="386"/>
  <c r="AS16" i="386"/>
  <c r="AT16" i="386"/>
  <c r="AS17" i="386"/>
  <c r="AT17" i="386"/>
  <c r="AS18" i="386"/>
  <c r="AT18" i="386"/>
  <c r="AS19" i="386"/>
  <c r="AT19" i="386"/>
  <c r="AS20" i="386"/>
  <c r="AT20" i="386"/>
  <c r="AS21" i="386"/>
  <c r="AT21" i="386"/>
  <c r="AS22" i="386"/>
  <c r="AT22" i="386"/>
  <c r="AS23" i="386"/>
  <c r="AT23" i="386"/>
  <c r="AS24" i="386"/>
  <c r="AT24" i="386"/>
  <c r="AS25" i="386"/>
  <c r="AT25" i="386"/>
  <c r="AS26" i="386"/>
  <c r="AT26" i="386"/>
  <c r="AS27" i="386"/>
  <c r="AT27" i="386"/>
  <c r="AS28" i="386"/>
  <c r="AT28" i="386"/>
  <c r="AS29" i="386"/>
  <c r="AT29" i="386"/>
  <c r="AS30" i="386"/>
  <c r="AT30" i="386"/>
  <c r="AS31" i="386"/>
  <c r="AT31" i="386"/>
  <c r="AS32" i="386"/>
  <c r="AT32" i="386"/>
  <c r="AS33" i="386"/>
  <c r="AT33" i="386"/>
  <c r="AS34" i="386"/>
  <c r="AT34" i="386"/>
  <c r="AS35" i="386"/>
  <c r="AT35" i="386"/>
  <c r="AS36" i="386"/>
  <c r="AT36" i="386"/>
  <c r="AS37" i="386"/>
  <c r="AT37" i="386"/>
  <c r="AS38" i="386"/>
  <c r="AT38" i="386"/>
  <c r="AS39" i="386"/>
  <c r="AT39" i="386"/>
  <c r="AS40" i="386"/>
  <c r="AT40" i="386"/>
  <c r="AS41" i="386"/>
  <c r="AT41" i="386"/>
  <c r="AS42" i="386"/>
  <c r="AT42" i="386"/>
  <c r="AS43" i="386"/>
  <c r="AT43" i="386"/>
  <c r="AS44" i="386"/>
  <c r="AT44" i="386"/>
  <c r="AT2" i="386"/>
  <c r="AS2" i="386"/>
  <c r="AS3" i="385"/>
  <c r="AT3" i="385"/>
  <c r="AS4" i="385"/>
  <c r="AT4" i="385"/>
  <c r="AS5" i="385"/>
  <c r="AT5" i="385"/>
  <c r="AS6" i="385"/>
  <c r="AT6" i="385"/>
  <c r="AS7" i="385"/>
  <c r="AT7" i="385"/>
  <c r="AS8" i="385"/>
  <c r="AT8" i="385"/>
  <c r="AS9" i="385"/>
  <c r="AT9" i="385"/>
  <c r="AS10" i="385"/>
  <c r="AT10" i="385"/>
  <c r="AS11" i="385"/>
  <c r="AT11" i="385"/>
  <c r="AS12" i="385"/>
  <c r="AT12" i="385"/>
  <c r="AS13" i="385"/>
  <c r="AT13" i="385"/>
  <c r="AS14" i="385"/>
  <c r="AT14" i="385"/>
  <c r="AS15" i="385"/>
  <c r="AT15" i="385"/>
  <c r="AS16" i="385"/>
  <c r="AT16" i="385"/>
  <c r="AS17" i="385"/>
  <c r="AT17" i="385"/>
  <c r="AS18" i="385"/>
  <c r="AT18" i="385"/>
  <c r="AS19" i="385"/>
  <c r="AT19" i="385"/>
  <c r="AS20" i="385"/>
  <c r="AT20" i="385"/>
  <c r="AS21" i="385"/>
  <c r="AT21" i="385"/>
  <c r="AS22" i="385"/>
  <c r="AT22" i="385"/>
  <c r="AS23" i="385"/>
  <c r="AT23" i="385"/>
  <c r="AS24" i="385"/>
  <c r="AT24" i="385"/>
  <c r="AS25" i="385"/>
  <c r="AT25" i="385"/>
  <c r="AS26" i="385"/>
  <c r="AT26" i="385"/>
  <c r="AS27" i="385"/>
  <c r="AT27" i="385"/>
  <c r="AS28" i="385"/>
  <c r="AT28" i="385"/>
  <c r="AS29" i="385"/>
  <c r="AT29" i="385"/>
  <c r="AS30" i="385"/>
  <c r="AT30" i="385"/>
  <c r="AS31" i="385"/>
  <c r="AT31" i="385"/>
  <c r="AS32" i="385"/>
  <c r="AT32" i="385"/>
  <c r="AS33" i="385"/>
  <c r="AT33" i="385"/>
  <c r="AS34" i="385"/>
  <c r="AT34" i="385"/>
  <c r="AS35" i="385"/>
  <c r="AT35" i="385"/>
  <c r="AS36" i="385"/>
  <c r="AT36" i="385"/>
  <c r="AS37" i="385"/>
  <c r="AT37" i="385"/>
  <c r="AS38" i="385"/>
  <c r="AT38" i="385"/>
  <c r="AS39" i="385"/>
  <c r="AT39" i="385"/>
  <c r="AS40" i="385"/>
  <c r="AT40" i="385"/>
  <c r="AS41" i="385"/>
  <c r="AT41" i="385"/>
  <c r="AS42" i="385"/>
  <c r="AT42" i="385"/>
  <c r="AS43" i="385"/>
  <c r="AT43" i="385"/>
  <c r="AS44" i="385"/>
  <c r="AT44" i="385"/>
  <c r="AT2" i="385"/>
  <c r="AS2" i="385"/>
  <c r="AS3" i="384"/>
  <c r="AT3" i="384"/>
  <c r="AS4" i="384"/>
  <c r="AT4" i="384"/>
  <c r="AS5" i="384"/>
  <c r="AT5" i="384"/>
  <c r="AS6" i="384"/>
  <c r="AT6" i="384"/>
  <c r="AS7" i="384"/>
  <c r="AT7" i="384"/>
  <c r="AS8" i="384"/>
  <c r="AT8" i="384"/>
  <c r="AS9" i="384"/>
  <c r="AT9" i="384"/>
  <c r="AS10" i="384"/>
  <c r="AT10" i="384"/>
  <c r="AS11" i="384"/>
  <c r="AT11" i="384"/>
  <c r="AS12" i="384"/>
  <c r="AT12" i="384"/>
  <c r="AS13" i="384"/>
  <c r="AT13" i="384"/>
  <c r="AS14" i="384"/>
  <c r="AT14" i="384"/>
  <c r="AS15" i="384"/>
  <c r="AT15" i="384"/>
  <c r="AS16" i="384"/>
  <c r="AT16" i="384"/>
  <c r="AS17" i="384"/>
  <c r="AT17" i="384"/>
  <c r="AS18" i="384"/>
  <c r="AT18" i="384"/>
  <c r="AS19" i="384"/>
  <c r="AT19" i="384"/>
  <c r="AS20" i="384"/>
  <c r="AT20" i="384"/>
  <c r="AS21" i="384"/>
  <c r="AT21" i="384"/>
  <c r="AS22" i="384"/>
  <c r="AT22" i="384"/>
  <c r="AS23" i="384"/>
  <c r="AT23" i="384"/>
  <c r="AS24" i="384"/>
  <c r="AT24" i="384"/>
  <c r="AS25" i="384"/>
  <c r="AT25" i="384"/>
  <c r="AS26" i="384"/>
  <c r="AT26" i="384"/>
  <c r="AS27" i="384"/>
  <c r="AT27" i="384"/>
  <c r="AS28" i="384"/>
  <c r="AT28" i="384"/>
  <c r="AS29" i="384"/>
  <c r="AT29" i="384"/>
  <c r="AS30" i="384"/>
  <c r="AT30" i="384"/>
  <c r="AS31" i="384"/>
  <c r="AT31" i="384"/>
  <c r="AS32" i="384"/>
  <c r="AT32" i="384"/>
  <c r="AS33" i="384"/>
  <c r="AT33" i="384"/>
  <c r="AS34" i="384"/>
  <c r="AT34" i="384"/>
  <c r="AS35" i="384"/>
  <c r="AT35" i="384"/>
  <c r="AS36" i="384"/>
  <c r="AT36" i="384"/>
  <c r="AS37" i="384"/>
  <c r="AT37" i="384"/>
  <c r="AS38" i="384"/>
  <c r="AT38" i="384"/>
  <c r="AS39" i="384"/>
  <c r="AT39" i="384"/>
  <c r="AS40" i="384"/>
  <c r="AT40" i="384"/>
  <c r="AS41" i="384"/>
  <c r="AT41" i="384"/>
  <c r="AS42" i="384"/>
  <c r="AT42" i="384"/>
  <c r="AS43" i="384"/>
  <c r="AT43" i="384"/>
  <c r="AS44" i="384"/>
  <c r="AT44" i="384"/>
  <c r="AT2" i="384"/>
  <c r="AS2" i="384"/>
  <c r="AS3" i="383"/>
  <c r="AT3" i="383"/>
  <c r="AS4" i="383"/>
  <c r="AT4" i="383"/>
  <c r="AS5" i="383"/>
  <c r="AT5" i="383"/>
  <c r="AS6" i="383"/>
  <c r="AT6" i="383"/>
  <c r="AS7" i="383"/>
  <c r="AT7" i="383"/>
  <c r="AS8" i="383"/>
  <c r="AT8" i="383"/>
  <c r="AS9" i="383"/>
  <c r="AT9" i="383"/>
  <c r="AS10" i="383"/>
  <c r="AT10" i="383"/>
  <c r="AS11" i="383"/>
  <c r="AT11" i="383"/>
  <c r="AS12" i="383"/>
  <c r="AT12" i="383"/>
  <c r="AS13" i="383"/>
  <c r="AT13" i="383"/>
  <c r="AS14" i="383"/>
  <c r="AT14" i="383"/>
  <c r="AS15" i="383"/>
  <c r="AT15" i="383"/>
  <c r="AS16" i="383"/>
  <c r="AT16" i="383"/>
  <c r="AS17" i="383"/>
  <c r="AT17" i="383"/>
  <c r="AS18" i="383"/>
  <c r="AT18" i="383"/>
  <c r="AS19" i="383"/>
  <c r="AT19" i="383"/>
  <c r="AS20" i="383"/>
  <c r="AT20" i="383"/>
  <c r="AS21" i="383"/>
  <c r="AT21" i="383"/>
  <c r="AS22" i="383"/>
  <c r="AT22" i="383"/>
  <c r="AS23" i="383"/>
  <c r="AT23" i="383"/>
  <c r="AS24" i="383"/>
  <c r="AT24" i="383"/>
  <c r="AS25" i="383"/>
  <c r="AT25" i="383"/>
  <c r="AS26" i="383"/>
  <c r="AT26" i="383"/>
  <c r="AS27" i="383"/>
  <c r="AT27" i="383"/>
  <c r="AS28" i="383"/>
  <c r="AT28" i="383"/>
  <c r="AS29" i="383"/>
  <c r="AT29" i="383"/>
  <c r="AS30" i="383"/>
  <c r="AT30" i="383"/>
  <c r="AS31" i="383"/>
  <c r="AT31" i="383"/>
  <c r="AS32" i="383"/>
  <c r="AT32" i="383"/>
  <c r="AS33" i="383"/>
  <c r="AT33" i="383"/>
  <c r="AS34" i="383"/>
  <c r="AT34" i="383"/>
  <c r="AS35" i="383"/>
  <c r="AT35" i="383"/>
  <c r="AS36" i="383"/>
  <c r="AT36" i="383"/>
  <c r="AS37" i="383"/>
  <c r="AT37" i="383"/>
  <c r="AS38" i="383"/>
  <c r="AT38" i="383"/>
  <c r="AS39" i="383"/>
  <c r="AT39" i="383"/>
  <c r="AS40" i="383"/>
  <c r="AT40" i="383"/>
  <c r="AS41" i="383"/>
  <c r="AT41" i="383"/>
  <c r="AS42" i="383"/>
  <c r="AT42" i="383"/>
  <c r="AS43" i="383"/>
  <c r="AT43" i="383"/>
  <c r="AS44" i="383"/>
  <c r="AT44" i="383"/>
  <c r="AT2" i="383"/>
  <c r="AS2" i="383"/>
  <c r="AS3" i="310"/>
  <c r="AT3" i="310"/>
  <c r="AS4" i="310"/>
  <c r="AT4" i="310"/>
  <c r="AS5" i="310"/>
  <c r="AT5" i="310"/>
  <c r="AS6" i="310"/>
  <c r="AT6" i="310"/>
  <c r="AS7" i="310"/>
  <c r="AT7" i="310"/>
  <c r="AS8" i="310"/>
  <c r="AT8" i="310"/>
  <c r="AS9" i="310"/>
  <c r="AT9" i="310"/>
  <c r="AS10" i="310"/>
  <c r="AT10" i="310"/>
  <c r="AS11" i="310"/>
  <c r="AT11" i="310"/>
  <c r="AS12" i="310"/>
  <c r="AT12" i="310"/>
  <c r="AS13" i="310"/>
  <c r="AT13" i="310"/>
  <c r="AS14" i="310"/>
  <c r="AT14" i="310"/>
  <c r="AS15" i="310"/>
  <c r="AT15" i="310"/>
  <c r="AS16" i="310"/>
  <c r="AT16" i="310"/>
  <c r="AS17" i="310"/>
  <c r="AT17" i="310"/>
  <c r="AS18" i="310"/>
  <c r="AT18" i="310"/>
  <c r="AS19" i="310"/>
  <c r="AT19" i="310"/>
  <c r="AS20" i="310"/>
  <c r="AT20" i="310"/>
  <c r="AS21" i="310"/>
  <c r="AT21" i="310"/>
  <c r="AS22" i="310"/>
  <c r="AT22" i="310"/>
  <c r="AS23" i="310"/>
  <c r="AT23" i="310"/>
  <c r="AS24" i="310"/>
  <c r="AT24" i="310"/>
  <c r="AS25" i="310"/>
  <c r="AT25" i="310"/>
  <c r="AS26" i="310"/>
  <c r="AT26" i="310"/>
  <c r="AS27" i="310"/>
  <c r="AT27" i="310"/>
  <c r="AS28" i="310"/>
  <c r="AT28" i="310"/>
  <c r="AS29" i="310"/>
  <c r="AT29" i="310"/>
  <c r="AS30" i="310"/>
  <c r="AT30" i="310"/>
  <c r="AS31" i="310"/>
  <c r="AT31" i="310"/>
  <c r="AS32" i="310"/>
  <c r="AT32" i="310"/>
  <c r="AS33" i="310"/>
  <c r="AT33" i="310"/>
  <c r="AS34" i="310"/>
  <c r="AT34" i="310"/>
  <c r="AS35" i="310"/>
  <c r="AT35" i="310"/>
  <c r="AS36" i="310"/>
  <c r="AT36" i="310"/>
  <c r="AS37" i="310"/>
  <c r="AT37" i="310"/>
  <c r="AS38" i="310"/>
  <c r="AT38" i="310"/>
  <c r="AS39" i="310"/>
  <c r="AT39" i="310"/>
  <c r="AS40" i="310"/>
  <c r="AT40" i="310"/>
  <c r="AS41" i="310"/>
  <c r="AT41" i="310"/>
  <c r="AS42" i="310"/>
  <c r="AT42" i="310"/>
  <c r="AS43" i="310"/>
  <c r="AT43" i="310"/>
  <c r="AS44" i="310"/>
  <c r="AT44" i="310"/>
  <c r="AT2" i="310"/>
  <c r="AS2" i="310"/>
  <c r="AS3" i="311"/>
  <c r="AT3" i="311"/>
  <c r="AS4" i="311"/>
  <c r="AT4" i="311"/>
  <c r="AS5" i="311"/>
  <c r="AT5" i="311"/>
  <c r="AS6" i="311"/>
  <c r="AT6" i="311"/>
  <c r="AS7" i="311"/>
  <c r="AT7" i="311"/>
  <c r="AS8" i="311"/>
  <c r="AT8" i="311"/>
  <c r="AS9" i="311"/>
  <c r="AT9" i="311"/>
  <c r="AS10" i="311"/>
  <c r="AT10" i="311"/>
  <c r="AS11" i="311"/>
  <c r="AT11" i="311"/>
  <c r="AS12" i="311"/>
  <c r="AT12" i="311"/>
  <c r="AS13" i="311"/>
  <c r="AT13" i="311"/>
  <c r="AS14" i="311"/>
  <c r="AT14" i="311"/>
  <c r="AS15" i="311"/>
  <c r="AT15" i="311"/>
  <c r="AS16" i="311"/>
  <c r="AT16" i="311"/>
  <c r="AS17" i="311"/>
  <c r="AT17" i="311"/>
  <c r="AS18" i="311"/>
  <c r="AT18" i="311"/>
  <c r="AS19" i="311"/>
  <c r="AT19" i="311"/>
  <c r="AS20" i="311"/>
  <c r="AT20" i="311"/>
  <c r="AS21" i="311"/>
  <c r="AT21" i="311"/>
  <c r="AS22" i="311"/>
  <c r="AT22" i="311"/>
  <c r="AS23" i="311"/>
  <c r="AT23" i="311"/>
  <c r="AS24" i="311"/>
  <c r="AT24" i="311"/>
  <c r="AS25" i="311"/>
  <c r="AT25" i="311"/>
  <c r="AS26" i="311"/>
  <c r="AT26" i="311"/>
  <c r="AS27" i="311"/>
  <c r="AT27" i="311"/>
  <c r="AS28" i="311"/>
  <c r="AT28" i="311"/>
  <c r="AS29" i="311"/>
  <c r="AT29" i="311"/>
  <c r="AS30" i="311"/>
  <c r="AT30" i="311"/>
  <c r="AS31" i="311"/>
  <c r="AT31" i="311"/>
  <c r="AS32" i="311"/>
  <c r="AT32" i="311"/>
  <c r="AS33" i="311"/>
  <c r="AT33" i="311"/>
  <c r="AS34" i="311"/>
  <c r="AT34" i="311"/>
  <c r="AS35" i="311"/>
  <c r="AT35" i="311"/>
  <c r="AS36" i="311"/>
  <c r="AT36" i="311"/>
  <c r="AS37" i="311"/>
  <c r="AT37" i="311"/>
  <c r="AS38" i="311"/>
  <c r="AT38" i="311"/>
  <c r="AS39" i="311"/>
  <c r="AT39" i="311"/>
  <c r="AS40" i="311"/>
  <c r="AT40" i="311"/>
  <c r="AS41" i="311"/>
  <c r="AT41" i="311"/>
  <c r="AS42" i="311"/>
  <c r="AT42" i="311"/>
  <c r="AS43" i="311"/>
  <c r="AT43" i="311"/>
  <c r="AS44" i="311"/>
  <c r="AT44" i="311"/>
  <c r="AT2" i="311"/>
  <c r="AS2" i="311"/>
  <c r="AS3" i="309"/>
  <c r="AT3" i="309"/>
  <c r="AS4" i="309"/>
  <c r="AT4" i="309"/>
  <c r="AS5" i="309"/>
  <c r="AT5" i="309"/>
  <c r="AS6" i="309"/>
  <c r="AT6" i="309"/>
  <c r="AS7" i="309"/>
  <c r="AT7" i="309"/>
  <c r="AS8" i="309"/>
  <c r="AT8" i="309"/>
  <c r="AS9" i="309"/>
  <c r="AT9" i="309"/>
  <c r="AS10" i="309"/>
  <c r="AT10" i="309"/>
  <c r="AS11" i="309"/>
  <c r="AT11" i="309"/>
  <c r="AS12" i="309"/>
  <c r="AT12" i="309"/>
  <c r="AS13" i="309"/>
  <c r="AT13" i="309"/>
  <c r="AS14" i="309"/>
  <c r="AT14" i="309"/>
  <c r="AS15" i="309"/>
  <c r="AT15" i="309"/>
  <c r="AS16" i="309"/>
  <c r="AT16" i="309"/>
  <c r="AS17" i="309"/>
  <c r="AT17" i="309"/>
  <c r="AS18" i="309"/>
  <c r="AT18" i="309"/>
  <c r="AS19" i="309"/>
  <c r="AT19" i="309"/>
  <c r="AS20" i="309"/>
  <c r="AT20" i="309"/>
  <c r="AS21" i="309"/>
  <c r="AT21" i="309"/>
  <c r="AS22" i="309"/>
  <c r="AT22" i="309"/>
  <c r="AS23" i="309"/>
  <c r="AT23" i="309"/>
  <c r="AS24" i="309"/>
  <c r="AT24" i="309"/>
  <c r="AS25" i="309"/>
  <c r="AT25" i="309"/>
  <c r="AS26" i="309"/>
  <c r="AT26" i="309"/>
  <c r="AS27" i="309"/>
  <c r="AT27" i="309"/>
  <c r="AS28" i="309"/>
  <c r="AT28" i="309"/>
  <c r="AS29" i="309"/>
  <c r="AT29" i="309"/>
  <c r="AS30" i="309"/>
  <c r="AT30" i="309"/>
  <c r="AS31" i="309"/>
  <c r="AT31" i="309"/>
  <c r="AS32" i="309"/>
  <c r="AT32" i="309"/>
  <c r="AS33" i="309"/>
  <c r="AT33" i="309"/>
  <c r="AS34" i="309"/>
  <c r="AT34" i="309"/>
  <c r="AS35" i="309"/>
  <c r="AT35" i="309"/>
  <c r="AS36" i="309"/>
  <c r="AT36" i="309"/>
  <c r="AS37" i="309"/>
  <c r="AT37" i="309"/>
  <c r="AS38" i="309"/>
  <c r="AT38" i="309"/>
  <c r="AS39" i="309"/>
  <c r="AT39" i="309"/>
  <c r="AS40" i="309"/>
  <c r="AT40" i="309"/>
  <c r="AS41" i="309"/>
  <c r="AT41" i="309"/>
  <c r="AS42" i="309"/>
  <c r="AT42" i="309"/>
  <c r="AS43" i="309"/>
  <c r="AT43" i="309"/>
  <c r="AS44" i="309"/>
  <c r="AT44" i="309"/>
  <c r="AT2" i="309"/>
  <c r="AS2" i="309"/>
  <c r="AS3" i="308"/>
  <c r="AT3" i="308"/>
  <c r="AS4" i="308"/>
  <c r="AT4" i="308"/>
  <c r="AS5" i="308"/>
  <c r="AT5" i="308"/>
  <c r="AS6" i="308"/>
  <c r="AT6" i="308"/>
  <c r="AS7" i="308"/>
  <c r="AT7" i="308"/>
  <c r="AS8" i="308"/>
  <c r="AT8" i="308"/>
  <c r="AS9" i="308"/>
  <c r="AT9" i="308"/>
  <c r="AS10" i="308"/>
  <c r="AT10" i="308"/>
  <c r="AS11" i="308"/>
  <c r="AT11" i="308"/>
  <c r="AS12" i="308"/>
  <c r="AT12" i="308"/>
  <c r="AS13" i="308"/>
  <c r="AT13" i="308"/>
  <c r="AS14" i="308"/>
  <c r="AT14" i="308"/>
  <c r="AS15" i="308"/>
  <c r="AT15" i="308"/>
  <c r="AS16" i="308"/>
  <c r="AT16" i="308"/>
  <c r="AS17" i="308"/>
  <c r="AT17" i="308"/>
  <c r="AS18" i="308"/>
  <c r="AT18" i="308"/>
  <c r="AS19" i="308"/>
  <c r="AT19" i="308"/>
  <c r="AS20" i="308"/>
  <c r="AT20" i="308"/>
  <c r="AS21" i="308"/>
  <c r="AT21" i="308"/>
  <c r="AS22" i="308"/>
  <c r="AT22" i="308"/>
  <c r="AS23" i="308"/>
  <c r="AT23" i="308"/>
  <c r="AS24" i="308"/>
  <c r="AT24" i="308"/>
  <c r="AS25" i="308"/>
  <c r="AT25" i="308"/>
  <c r="AS26" i="308"/>
  <c r="AT26" i="308"/>
  <c r="AS27" i="308"/>
  <c r="AT27" i="308"/>
  <c r="AS28" i="308"/>
  <c r="AT28" i="308"/>
  <c r="AS29" i="308"/>
  <c r="AT29" i="308"/>
  <c r="AS30" i="308"/>
  <c r="AT30" i="308"/>
  <c r="AS31" i="308"/>
  <c r="AT31" i="308"/>
  <c r="AS32" i="308"/>
  <c r="AT32" i="308"/>
  <c r="AS33" i="308"/>
  <c r="AT33" i="308"/>
  <c r="AS34" i="308"/>
  <c r="AT34" i="308"/>
  <c r="AS35" i="308"/>
  <c r="AT35" i="308"/>
  <c r="AS36" i="308"/>
  <c r="AT36" i="308"/>
  <c r="AS37" i="308"/>
  <c r="AT37" i="308"/>
  <c r="AS38" i="308"/>
  <c r="AT38" i="308"/>
  <c r="AS39" i="308"/>
  <c r="AT39" i="308"/>
  <c r="AS40" i="308"/>
  <c r="AT40" i="308"/>
  <c r="AS41" i="308"/>
  <c r="AT41" i="308"/>
  <c r="AS42" i="308"/>
  <c r="AT42" i="308"/>
  <c r="AS43" i="308"/>
  <c r="AT43" i="308"/>
  <c r="AS44" i="308"/>
  <c r="AT44" i="308"/>
  <c r="AT2" i="308"/>
  <c r="AS2" i="308"/>
  <c r="AS3" i="307"/>
  <c r="AT3" i="307"/>
  <c r="AS4" i="307"/>
  <c r="AT4" i="307"/>
  <c r="AS5" i="307"/>
  <c r="AT5" i="307"/>
  <c r="AS6" i="307"/>
  <c r="AT6" i="307"/>
  <c r="AS7" i="307"/>
  <c r="AT7" i="307"/>
  <c r="AS8" i="307"/>
  <c r="AT8" i="307"/>
  <c r="AS9" i="307"/>
  <c r="AT9" i="307"/>
  <c r="AS10" i="307"/>
  <c r="AT10" i="307"/>
  <c r="AS11" i="307"/>
  <c r="AT11" i="307"/>
  <c r="AS12" i="307"/>
  <c r="AT12" i="307"/>
  <c r="AS13" i="307"/>
  <c r="AT13" i="307"/>
  <c r="AS14" i="307"/>
  <c r="AT14" i="307"/>
  <c r="AS15" i="307"/>
  <c r="AT15" i="307"/>
  <c r="AS16" i="307"/>
  <c r="AT16" i="307"/>
  <c r="AS17" i="307"/>
  <c r="AT17" i="307"/>
  <c r="AS18" i="307"/>
  <c r="AT18" i="307"/>
  <c r="AS19" i="307"/>
  <c r="AT19" i="307"/>
  <c r="AS20" i="307"/>
  <c r="AT20" i="307"/>
  <c r="AS21" i="307"/>
  <c r="AT21" i="307"/>
  <c r="AS22" i="307"/>
  <c r="AT22" i="307"/>
  <c r="AS23" i="307"/>
  <c r="AT23" i="307"/>
  <c r="AS24" i="307"/>
  <c r="AT24" i="307"/>
  <c r="AS25" i="307"/>
  <c r="AT25" i="307"/>
  <c r="AS26" i="307"/>
  <c r="AT26" i="307"/>
  <c r="AS27" i="307"/>
  <c r="AT27" i="307"/>
  <c r="AS28" i="307"/>
  <c r="AT28" i="307"/>
  <c r="AS29" i="307"/>
  <c r="AT29" i="307"/>
  <c r="AS30" i="307"/>
  <c r="AT30" i="307"/>
  <c r="AS31" i="307"/>
  <c r="AT31" i="307"/>
  <c r="AS32" i="307"/>
  <c r="AT32" i="307"/>
  <c r="AS33" i="307"/>
  <c r="AT33" i="307"/>
  <c r="AS34" i="307"/>
  <c r="AT34" i="307"/>
  <c r="AS35" i="307"/>
  <c r="AT35" i="307"/>
  <c r="AS36" i="307"/>
  <c r="AT36" i="307"/>
  <c r="AS37" i="307"/>
  <c r="AT37" i="307"/>
  <c r="AS38" i="307"/>
  <c r="AT38" i="307"/>
  <c r="AS39" i="307"/>
  <c r="AT39" i="307"/>
  <c r="AS40" i="307"/>
  <c r="AT40" i="307"/>
  <c r="AS41" i="307"/>
  <c r="AT41" i="307"/>
  <c r="AS42" i="307"/>
  <c r="AT42" i="307"/>
  <c r="AS43" i="307"/>
  <c r="AT43" i="307"/>
  <c r="AS44" i="307"/>
  <c r="AT44" i="307"/>
  <c r="AT2" i="307"/>
  <c r="AS2" i="307"/>
  <c r="AS3" i="306"/>
  <c r="AT3" i="306"/>
  <c r="AS4" i="306"/>
  <c r="AT4" i="306"/>
  <c r="AS5" i="306"/>
  <c r="AT5" i="306"/>
  <c r="AS6" i="306"/>
  <c r="AT6" i="306"/>
  <c r="AS7" i="306"/>
  <c r="AT7" i="306"/>
  <c r="AS8" i="306"/>
  <c r="AT8" i="306"/>
  <c r="AS9" i="306"/>
  <c r="AT9" i="306"/>
  <c r="AS10" i="306"/>
  <c r="AT10" i="306"/>
  <c r="AS11" i="306"/>
  <c r="AT11" i="306"/>
  <c r="AS12" i="306"/>
  <c r="AT12" i="306"/>
  <c r="AS13" i="306"/>
  <c r="AT13" i="306"/>
  <c r="AS14" i="306"/>
  <c r="AT14" i="306"/>
  <c r="AS15" i="306"/>
  <c r="AT15" i="306"/>
  <c r="AS16" i="306"/>
  <c r="AT16" i="306"/>
  <c r="AS17" i="306"/>
  <c r="AT17" i="306"/>
  <c r="AS18" i="306"/>
  <c r="AT18" i="306"/>
  <c r="AS19" i="306"/>
  <c r="AT19" i="306"/>
  <c r="AS20" i="306"/>
  <c r="AT20" i="306"/>
  <c r="AS21" i="306"/>
  <c r="AT21" i="306"/>
  <c r="AS22" i="306"/>
  <c r="AT22" i="306"/>
  <c r="AS23" i="306"/>
  <c r="AT23" i="306"/>
  <c r="AS24" i="306"/>
  <c r="AT24" i="306"/>
  <c r="AS25" i="306"/>
  <c r="AT25" i="306"/>
  <c r="AS26" i="306"/>
  <c r="AT26" i="306"/>
  <c r="AS27" i="306"/>
  <c r="AT27" i="306"/>
  <c r="AS28" i="306"/>
  <c r="AT28" i="306"/>
  <c r="AS29" i="306"/>
  <c r="AT29" i="306"/>
  <c r="AS30" i="306"/>
  <c r="AT30" i="306"/>
  <c r="AS31" i="306"/>
  <c r="AT31" i="306"/>
  <c r="AS32" i="306"/>
  <c r="AT32" i="306"/>
  <c r="AS33" i="306"/>
  <c r="AT33" i="306"/>
  <c r="AS34" i="306"/>
  <c r="AT34" i="306"/>
  <c r="AS35" i="306"/>
  <c r="AT35" i="306"/>
  <c r="AS36" i="306"/>
  <c r="AT36" i="306"/>
  <c r="AS37" i="306"/>
  <c r="AT37" i="306"/>
  <c r="AS38" i="306"/>
  <c r="AT38" i="306"/>
  <c r="AS39" i="306"/>
  <c r="AT39" i="306"/>
  <c r="AS40" i="306"/>
  <c r="AT40" i="306"/>
  <c r="AS41" i="306"/>
  <c r="AT41" i="306"/>
  <c r="AS42" i="306"/>
  <c r="AT42" i="306"/>
  <c r="AS43" i="306"/>
  <c r="AT43" i="306"/>
  <c r="AS44" i="306"/>
  <c r="AT44" i="306"/>
  <c r="AT2" i="306"/>
  <c r="AS2" i="306"/>
  <c r="AS3" i="305"/>
  <c r="AT3" i="305"/>
  <c r="AS4" i="305"/>
  <c r="AT4" i="305"/>
  <c r="AS5" i="305"/>
  <c r="AT5" i="305"/>
  <c r="AS6" i="305"/>
  <c r="AT6" i="305"/>
  <c r="AS7" i="305"/>
  <c r="AT7" i="305"/>
  <c r="AS8" i="305"/>
  <c r="AT8" i="305"/>
  <c r="AS9" i="305"/>
  <c r="AT9" i="305"/>
  <c r="AS10" i="305"/>
  <c r="AT10" i="305"/>
  <c r="AS11" i="305"/>
  <c r="AT11" i="305"/>
  <c r="AS12" i="305"/>
  <c r="AT12" i="305"/>
  <c r="AS13" i="305"/>
  <c r="AT13" i="305"/>
  <c r="AS14" i="305"/>
  <c r="AT14" i="305"/>
  <c r="AS15" i="305"/>
  <c r="AT15" i="305"/>
  <c r="AS16" i="305"/>
  <c r="AT16" i="305"/>
  <c r="AS17" i="305"/>
  <c r="AT17" i="305"/>
  <c r="AS18" i="305"/>
  <c r="AT18" i="305"/>
  <c r="AS19" i="305"/>
  <c r="AT19" i="305"/>
  <c r="AS20" i="305"/>
  <c r="AT20" i="305"/>
  <c r="AS21" i="305"/>
  <c r="AT21" i="305"/>
  <c r="AS22" i="305"/>
  <c r="AT22" i="305"/>
  <c r="AS23" i="305"/>
  <c r="AT23" i="305"/>
  <c r="AS24" i="305"/>
  <c r="AT24" i="305"/>
  <c r="AS25" i="305"/>
  <c r="AT25" i="305"/>
  <c r="AS26" i="305"/>
  <c r="AT26" i="305"/>
  <c r="AS27" i="305"/>
  <c r="AT27" i="305"/>
  <c r="AS28" i="305"/>
  <c r="AT28" i="305"/>
  <c r="AS29" i="305"/>
  <c r="AT29" i="305"/>
  <c r="AS30" i="305"/>
  <c r="AT30" i="305"/>
  <c r="AS31" i="305"/>
  <c r="AT31" i="305"/>
  <c r="AS32" i="305"/>
  <c r="AT32" i="305"/>
  <c r="AS33" i="305"/>
  <c r="AT33" i="305"/>
  <c r="AS34" i="305"/>
  <c r="AT34" i="305"/>
  <c r="AS35" i="305"/>
  <c r="AT35" i="305"/>
  <c r="AS36" i="305"/>
  <c r="AT36" i="305"/>
  <c r="AS37" i="305"/>
  <c r="AT37" i="305"/>
  <c r="AS38" i="305"/>
  <c r="AT38" i="305"/>
  <c r="AS39" i="305"/>
  <c r="AT39" i="305"/>
  <c r="AS40" i="305"/>
  <c r="AT40" i="305"/>
  <c r="AS41" i="305"/>
  <c r="AT41" i="305"/>
  <c r="AS42" i="305"/>
  <c r="AT42" i="305"/>
  <c r="AS43" i="305"/>
  <c r="AT43" i="305"/>
  <c r="AS44" i="305"/>
  <c r="AT44" i="305"/>
  <c r="AT2" i="305"/>
  <c r="AS2" i="305"/>
  <c r="AS3" i="304"/>
  <c r="AT3" i="304"/>
  <c r="AS4" i="304"/>
  <c r="AT4" i="304"/>
  <c r="AS5" i="304"/>
  <c r="AT5" i="304"/>
  <c r="AS6" i="304"/>
  <c r="AT6" i="304"/>
  <c r="AS7" i="304"/>
  <c r="AT7" i="304"/>
  <c r="AS8" i="304"/>
  <c r="AT8" i="304"/>
  <c r="AS9" i="304"/>
  <c r="AT9" i="304"/>
  <c r="AS10" i="304"/>
  <c r="AT10" i="304"/>
  <c r="AS11" i="304"/>
  <c r="AT11" i="304"/>
  <c r="AS12" i="304"/>
  <c r="AT12" i="304"/>
  <c r="AS13" i="304"/>
  <c r="AT13" i="304"/>
  <c r="AS14" i="304"/>
  <c r="AT14" i="304"/>
  <c r="AS15" i="304"/>
  <c r="AT15" i="304"/>
  <c r="AS16" i="304"/>
  <c r="AT16" i="304"/>
  <c r="AS17" i="304"/>
  <c r="AT17" i="304"/>
  <c r="AS18" i="304"/>
  <c r="AT18" i="304"/>
  <c r="AS19" i="304"/>
  <c r="AT19" i="304"/>
  <c r="AS20" i="304"/>
  <c r="AT20" i="304"/>
  <c r="AS21" i="304"/>
  <c r="AT21" i="304"/>
  <c r="AS22" i="304"/>
  <c r="AT22" i="304"/>
  <c r="AS23" i="304"/>
  <c r="AT23" i="304"/>
  <c r="AS24" i="304"/>
  <c r="AT24" i="304"/>
  <c r="AS25" i="304"/>
  <c r="AT25" i="304"/>
  <c r="AS26" i="304"/>
  <c r="AT26" i="304"/>
  <c r="AS27" i="304"/>
  <c r="AT27" i="304"/>
  <c r="AS28" i="304"/>
  <c r="AT28" i="304"/>
  <c r="AS29" i="304"/>
  <c r="AT29" i="304"/>
  <c r="AS30" i="304"/>
  <c r="AT30" i="304"/>
  <c r="AS31" i="304"/>
  <c r="AT31" i="304"/>
  <c r="AS32" i="304"/>
  <c r="AT32" i="304"/>
  <c r="AS33" i="304"/>
  <c r="AT33" i="304"/>
  <c r="AS34" i="304"/>
  <c r="AT34" i="304"/>
  <c r="AS35" i="304"/>
  <c r="AT35" i="304"/>
  <c r="AS36" i="304"/>
  <c r="AT36" i="304"/>
  <c r="AS37" i="304"/>
  <c r="AT37" i="304"/>
  <c r="AS38" i="304"/>
  <c r="AT38" i="304"/>
  <c r="AS39" i="304"/>
  <c r="AT39" i="304"/>
  <c r="AS40" i="304"/>
  <c r="AT40" i="304"/>
  <c r="AS41" i="304"/>
  <c r="AT41" i="304"/>
  <c r="AS42" i="304"/>
  <c r="AT42" i="304"/>
  <c r="AS43" i="304"/>
  <c r="AT43" i="304"/>
  <c r="AS44" i="304"/>
  <c r="AT44" i="304"/>
  <c r="AT2" i="304"/>
  <c r="AS2" i="304"/>
  <c r="AS3" i="303"/>
  <c r="AT3" i="303"/>
  <c r="AS4" i="303"/>
  <c r="AT4" i="303"/>
  <c r="AS5" i="303"/>
  <c r="AT5" i="303"/>
  <c r="AS6" i="303"/>
  <c r="AT6" i="303"/>
  <c r="AS7" i="303"/>
  <c r="AT7" i="303"/>
  <c r="AS8" i="303"/>
  <c r="AT8" i="303"/>
  <c r="AS9" i="303"/>
  <c r="AT9" i="303"/>
  <c r="AS10" i="303"/>
  <c r="AT10" i="303"/>
  <c r="AS11" i="303"/>
  <c r="AT11" i="303"/>
  <c r="AS12" i="303"/>
  <c r="AT12" i="303"/>
  <c r="AS13" i="303"/>
  <c r="AT13" i="303"/>
  <c r="AS14" i="303"/>
  <c r="AT14" i="303"/>
  <c r="AS15" i="303"/>
  <c r="AT15" i="303"/>
  <c r="AS16" i="303"/>
  <c r="AT16" i="303"/>
  <c r="AS17" i="303"/>
  <c r="AT17" i="303"/>
  <c r="AS18" i="303"/>
  <c r="AT18" i="303"/>
  <c r="AS19" i="303"/>
  <c r="AT19" i="303"/>
  <c r="AS20" i="303"/>
  <c r="AT20" i="303"/>
  <c r="AS21" i="303"/>
  <c r="AT21" i="303"/>
  <c r="AS22" i="303"/>
  <c r="AT22" i="303"/>
  <c r="AS23" i="303"/>
  <c r="AT23" i="303"/>
  <c r="AS24" i="303"/>
  <c r="AT24" i="303"/>
  <c r="AS25" i="303"/>
  <c r="AT25" i="303"/>
  <c r="AS26" i="303"/>
  <c r="AT26" i="303"/>
  <c r="AS27" i="303"/>
  <c r="AT27" i="303"/>
  <c r="AS28" i="303"/>
  <c r="AT28" i="303"/>
  <c r="AS29" i="303"/>
  <c r="AT29" i="303"/>
  <c r="AS30" i="303"/>
  <c r="AT30" i="303"/>
  <c r="AS31" i="303"/>
  <c r="AT31" i="303"/>
  <c r="AS32" i="303"/>
  <c r="AT32" i="303"/>
  <c r="AS33" i="303"/>
  <c r="AT33" i="303"/>
  <c r="AS34" i="303"/>
  <c r="AT34" i="303"/>
  <c r="AS35" i="303"/>
  <c r="AT35" i="303"/>
  <c r="AS36" i="303"/>
  <c r="AT36" i="303"/>
  <c r="AS37" i="303"/>
  <c r="AT37" i="303"/>
  <c r="AS38" i="303"/>
  <c r="AT38" i="303"/>
  <c r="AS39" i="303"/>
  <c r="AT39" i="303"/>
  <c r="AS40" i="303"/>
  <c r="AT40" i="303"/>
  <c r="AS41" i="303"/>
  <c r="AT41" i="303"/>
  <c r="AS42" i="303"/>
  <c r="AT42" i="303"/>
  <c r="AS43" i="303"/>
  <c r="AT43" i="303"/>
  <c r="AS44" i="303"/>
  <c r="AT44" i="303"/>
  <c r="AT2" i="303"/>
  <c r="AS2" i="303"/>
  <c r="AS3" i="302"/>
  <c r="AT3" i="302"/>
  <c r="AS4" i="302"/>
  <c r="AT4" i="302"/>
  <c r="AS5" i="302"/>
  <c r="AT5" i="302"/>
  <c r="AS6" i="302"/>
  <c r="AT6" i="302"/>
  <c r="AS7" i="302"/>
  <c r="AT7" i="302"/>
  <c r="AS8" i="302"/>
  <c r="AT8" i="302"/>
  <c r="AS9" i="302"/>
  <c r="AT9" i="302"/>
  <c r="AS10" i="302"/>
  <c r="AT10" i="302"/>
  <c r="AS11" i="302"/>
  <c r="AT11" i="302"/>
  <c r="AS12" i="302"/>
  <c r="AT12" i="302"/>
  <c r="AS13" i="302"/>
  <c r="AT13" i="302"/>
  <c r="AS14" i="302"/>
  <c r="AT14" i="302"/>
  <c r="AS15" i="302"/>
  <c r="AT15" i="302"/>
  <c r="AS16" i="302"/>
  <c r="AT16" i="302"/>
  <c r="AS17" i="302"/>
  <c r="AT17" i="302"/>
  <c r="AS18" i="302"/>
  <c r="AT18" i="302"/>
  <c r="AS19" i="302"/>
  <c r="AT19" i="302"/>
  <c r="AS20" i="302"/>
  <c r="AT20" i="302"/>
  <c r="AS21" i="302"/>
  <c r="AT21" i="302"/>
  <c r="AS22" i="302"/>
  <c r="AT22" i="302"/>
  <c r="AS23" i="302"/>
  <c r="AT23" i="302"/>
  <c r="AS24" i="302"/>
  <c r="AT24" i="302"/>
  <c r="AS25" i="302"/>
  <c r="AT25" i="302"/>
  <c r="AS26" i="302"/>
  <c r="AT26" i="302"/>
  <c r="AS27" i="302"/>
  <c r="AT27" i="302"/>
  <c r="AS28" i="302"/>
  <c r="AT28" i="302"/>
  <c r="AS29" i="302"/>
  <c r="AT29" i="302"/>
  <c r="AS30" i="302"/>
  <c r="AT30" i="302"/>
  <c r="AS31" i="302"/>
  <c r="AT31" i="302"/>
  <c r="AS32" i="302"/>
  <c r="AT32" i="302"/>
  <c r="AS33" i="302"/>
  <c r="AT33" i="302"/>
  <c r="AS34" i="302"/>
  <c r="AT34" i="302"/>
  <c r="AS35" i="302"/>
  <c r="AT35" i="302"/>
  <c r="AS36" i="302"/>
  <c r="AT36" i="302"/>
  <c r="AS37" i="302"/>
  <c r="AT37" i="302"/>
  <c r="AS38" i="302"/>
  <c r="AT38" i="302"/>
  <c r="AS39" i="302"/>
  <c r="AT39" i="302"/>
  <c r="AS40" i="302"/>
  <c r="AT40" i="302"/>
  <c r="AS41" i="302"/>
  <c r="AT41" i="302"/>
  <c r="AS42" i="302"/>
  <c r="AT42" i="302"/>
  <c r="AS43" i="302"/>
  <c r="AT43" i="302"/>
  <c r="AS44" i="302"/>
  <c r="AT44" i="302"/>
  <c r="AT2" i="302"/>
  <c r="AS2" i="302"/>
  <c r="AS3" i="301"/>
  <c r="AT3" i="301"/>
  <c r="AS4" i="301"/>
  <c r="AT4" i="301"/>
  <c r="AS5" i="301"/>
  <c r="AT5" i="301"/>
  <c r="AS6" i="301"/>
  <c r="AT6" i="301"/>
  <c r="AS7" i="301"/>
  <c r="AT7" i="301"/>
  <c r="AS8" i="301"/>
  <c r="AT8" i="301"/>
  <c r="AS9" i="301"/>
  <c r="AT9" i="301"/>
  <c r="AS10" i="301"/>
  <c r="AT10" i="301"/>
  <c r="AS11" i="301"/>
  <c r="AT11" i="301"/>
  <c r="AS12" i="301"/>
  <c r="AT12" i="301"/>
  <c r="AS13" i="301"/>
  <c r="AT13" i="301"/>
  <c r="AS14" i="301"/>
  <c r="AT14" i="301"/>
  <c r="AS15" i="301"/>
  <c r="AT15" i="301"/>
  <c r="AS16" i="301"/>
  <c r="AT16" i="301"/>
  <c r="AS17" i="301"/>
  <c r="AT17" i="301"/>
  <c r="AS18" i="301"/>
  <c r="AT18" i="301"/>
  <c r="AS19" i="301"/>
  <c r="AT19" i="301"/>
  <c r="AS20" i="301"/>
  <c r="AT20" i="301"/>
  <c r="AS21" i="301"/>
  <c r="AT21" i="301"/>
  <c r="AS22" i="301"/>
  <c r="AT22" i="301"/>
  <c r="AS23" i="301"/>
  <c r="AT23" i="301"/>
  <c r="AS24" i="301"/>
  <c r="AT24" i="301"/>
  <c r="AS25" i="301"/>
  <c r="AT25" i="301"/>
  <c r="AS26" i="301"/>
  <c r="AT26" i="301"/>
  <c r="AS27" i="301"/>
  <c r="AT27" i="301"/>
  <c r="AS28" i="301"/>
  <c r="AT28" i="301"/>
  <c r="AS29" i="301"/>
  <c r="AT29" i="301"/>
  <c r="AS30" i="301"/>
  <c r="AT30" i="301"/>
  <c r="AS31" i="301"/>
  <c r="AT31" i="301"/>
  <c r="AS32" i="301"/>
  <c r="AT32" i="301"/>
  <c r="AS33" i="301"/>
  <c r="AT33" i="301"/>
  <c r="AS34" i="301"/>
  <c r="AT34" i="301"/>
  <c r="AS35" i="301"/>
  <c r="AT35" i="301"/>
  <c r="AS36" i="301"/>
  <c r="AT36" i="301"/>
  <c r="AS37" i="301"/>
  <c r="AT37" i="301"/>
  <c r="AS38" i="301"/>
  <c r="AT38" i="301"/>
  <c r="AS39" i="301"/>
  <c r="AT39" i="301"/>
  <c r="AS40" i="301"/>
  <c r="AT40" i="301"/>
  <c r="AS41" i="301"/>
  <c r="AT41" i="301"/>
  <c r="AS42" i="301"/>
  <c r="AT42" i="301"/>
  <c r="AS43" i="301"/>
  <c r="AT43" i="301"/>
  <c r="AS44" i="301"/>
  <c r="AT44" i="301"/>
  <c r="AT2" i="301"/>
  <c r="AS2" i="301"/>
  <c r="AS3" i="300"/>
  <c r="AT3" i="300"/>
  <c r="AS4" i="300"/>
  <c r="AT4" i="300"/>
  <c r="AS5" i="300"/>
  <c r="AT5" i="300"/>
  <c r="AS6" i="300"/>
  <c r="AT6" i="300"/>
  <c r="AS7" i="300"/>
  <c r="AT7" i="300"/>
  <c r="AS8" i="300"/>
  <c r="AT8" i="300"/>
  <c r="AS9" i="300"/>
  <c r="AT9" i="300"/>
  <c r="AS10" i="300"/>
  <c r="AT10" i="300"/>
  <c r="AS11" i="300"/>
  <c r="AT11" i="300"/>
  <c r="AS12" i="300"/>
  <c r="AT12" i="300"/>
  <c r="AS13" i="300"/>
  <c r="AT13" i="300"/>
  <c r="AS14" i="300"/>
  <c r="AT14" i="300"/>
  <c r="AS15" i="300"/>
  <c r="AT15" i="300"/>
  <c r="AS16" i="300"/>
  <c r="AT16" i="300"/>
  <c r="AS17" i="300"/>
  <c r="AT17" i="300"/>
  <c r="AS18" i="300"/>
  <c r="AT18" i="300"/>
  <c r="AS19" i="300"/>
  <c r="AT19" i="300"/>
  <c r="AS20" i="300"/>
  <c r="AT20" i="300"/>
  <c r="AS21" i="300"/>
  <c r="AT21" i="300"/>
  <c r="AS22" i="300"/>
  <c r="AT22" i="300"/>
  <c r="AS23" i="300"/>
  <c r="AT23" i="300"/>
  <c r="AS24" i="300"/>
  <c r="AT24" i="300"/>
  <c r="AS25" i="300"/>
  <c r="AT25" i="300"/>
  <c r="AS26" i="300"/>
  <c r="AT26" i="300"/>
  <c r="AS27" i="300"/>
  <c r="AT27" i="300"/>
  <c r="AS28" i="300"/>
  <c r="AT28" i="300"/>
  <c r="AS29" i="300"/>
  <c r="AT29" i="300"/>
  <c r="AS30" i="300"/>
  <c r="AT30" i="300"/>
  <c r="AS31" i="300"/>
  <c r="AT31" i="300"/>
  <c r="AS32" i="300"/>
  <c r="AT32" i="300"/>
  <c r="AS33" i="300"/>
  <c r="AT33" i="300"/>
  <c r="AS34" i="300"/>
  <c r="AT34" i="300"/>
  <c r="AS35" i="300"/>
  <c r="AT35" i="300"/>
  <c r="AS36" i="300"/>
  <c r="AT36" i="300"/>
  <c r="AS37" i="300"/>
  <c r="AT37" i="300"/>
  <c r="AS38" i="300"/>
  <c r="AT38" i="300"/>
  <c r="AS39" i="300"/>
  <c r="AT39" i="300"/>
  <c r="AS40" i="300"/>
  <c r="AT40" i="300"/>
  <c r="AS41" i="300"/>
  <c r="AT41" i="300"/>
  <c r="AS42" i="300"/>
  <c r="AT42" i="300"/>
  <c r="AS43" i="300"/>
  <c r="AT43" i="300"/>
  <c r="AS44" i="300"/>
  <c r="AT44" i="300"/>
  <c r="AT2" i="300"/>
  <c r="AS2" i="300"/>
</calcChain>
</file>

<file path=xl/sharedStrings.xml><?xml version="1.0" encoding="utf-8"?>
<sst xmlns="http://schemas.openxmlformats.org/spreadsheetml/2006/main" count="1838" uniqueCount="136">
  <si>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</si>
  <si>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</si>
  <si>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</si>
  <si>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</si>
  <si>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</si>
  <si>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</si>
  <si>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</si>
  <si>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</si>
  <si>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</si>
  <si>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</si>
  <si>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</si>
  <si>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</si>
  <si>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</si>
  <si>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</si>
  <si>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</si>
  <si>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</si>
  <si>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</si>
  <si>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</si>
  <si>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</si>
  <si>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</si>
  <si>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</si>
  <si>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</si>
  <si>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</si>
  <si>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</si>
  <si>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</si>
  <si>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</si>
  <si>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</si>
  <si>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</si>
  <si>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</si>
  <si>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</si>
  <si>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</si>
  <si>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</si>
  <si>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</si>
  <si>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</si>
  <si>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</si>
  <si>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</si>
  <si>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</si>
  <si>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</si>
  <si>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</si>
  <si>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</si>
  <si>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</si>
  <si>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</si>
  <si>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</si>
  <si>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</si>
  <si>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</si>
  <si>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180 56</t>
  </si>
  <si>
    <t>Lowest</t>
  </si>
  <si>
    <t>Taraba (403)</t>
  </si>
  <si>
    <t>Taraba (36.05)</t>
  </si>
  <si>
    <t>Bauchi (153.33)</t>
  </si>
  <si>
    <t>Taraba (175.46)</t>
  </si>
  <si>
    <t>Osun (761)</t>
  </si>
  <si>
    <t>Adamawa (1047.18)</t>
  </si>
  <si>
    <t>Gombe (240.83)</t>
  </si>
  <si>
    <t>Yobe (175)</t>
  </si>
  <si>
    <t>Kano  (266.46)</t>
  </si>
  <si>
    <t>Yobe (798.04)</t>
  </si>
  <si>
    <t>Zamfara  (1150)</t>
  </si>
  <si>
    <t>Sokoto (1240)</t>
  </si>
  <si>
    <t>Bauchi (350)</t>
  </si>
  <si>
    <t>Adamawa (500)</t>
  </si>
  <si>
    <t>Katsina (980)</t>
  </si>
  <si>
    <t>Adamawa (120)</t>
  </si>
  <si>
    <t>Borno (150)</t>
  </si>
  <si>
    <t>Kano  (1400)</t>
  </si>
  <si>
    <t>Kano  (142.71)</t>
  </si>
  <si>
    <t>Katsina (153.82)</t>
  </si>
  <si>
    <t>Kebbi  (431.43)</t>
  </si>
  <si>
    <t>Osun (657.95)</t>
  </si>
  <si>
    <t>Kwara (150)</t>
  </si>
  <si>
    <t>Ekiti (725.34)</t>
  </si>
  <si>
    <t>Borno (80.36)</t>
  </si>
  <si>
    <t>Borno (89.29)</t>
  </si>
  <si>
    <t>Adamawa (725)</t>
  </si>
  <si>
    <t>Gombe (1250)</t>
  </si>
  <si>
    <t>Borno (120)</t>
  </si>
  <si>
    <t>Kwara (396.92)</t>
  </si>
  <si>
    <t>Kwara (188.59)</t>
  </si>
  <si>
    <t>Ekiti (167.38)</t>
  </si>
  <si>
    <t>Kebbi  (264.81)</t>
  </si>
  <si>
    <t>Sokoto (246.06)</t>
  </si>
  <si>
    <t>Kogi (261.07)</t>
  </si>
  <si>
    <t>Sokoto (357.62)</t>
  </si>
  <si>
    <t>Jigawa  (80.49)</t>
  </si>
  <si>
    <t>Yobe (494.12)</t>
  </si>
  <si>
    <t>Osun (734.44)</t>
  </si>
  <si>
    <t>Borno (105.97)</t>
  </si>
  <si>
    <t>Kebbi  (477.78)</t>
  </si>
  <si>
    <t>Ondo (595.5)</t>
  </si>
  <si>
    <t>Yobe (127.27)</t>
  </si>
  <si>
    <t>Highest</t>
  </si>
  <si>
    <t>Delta (552.35)</t>
  </si>
  <si>
    <t>Rivers (48.18)</t>
  </si>
  <si>
    <t>Ebonyi (490.48)</t>
  </si>
  <si>
    <t>Ebonyi (441.9)</t>
  </si>
  <si>
    <t>Cross River (1426.08)</t>
  </si>
  <si>
    <t>Bayelsa (1537.17)</t>
  </si>
  <si>
    <t>Bayelsa (450)</t>
  </si>
  <si>
    <t>Bayelsa (428.13)</t>
  </si>
  <si>
    <t>Oyo (650)</t>
  </si>
  <si>
    <t>Abia (1419.9)</t>
  </si>
  <si>
    <t>Cross River (2779.21)</t>
  </si>
  <si>
    <t>Abuja (1871.51)</t>
  </si>
  <si>
    <t>Bayelsa (1259.89)</t>
  </si>
  <si>
    <t>Edo (1491.63)</t>
  </si>
  <si>
    <t>Anambra (1825)</t>
  </si>
  <si>
    <t>Kogi (250)</t>
  </si>
  <si>
    <t>Kogi (250.71)</t>
  </si>
  <si>
    <t>Plateau (2920)</t>
  </si>
  <si>
    <t>Bayelsa (388.35)</t>
  </si>
  <si>
    <t>Bayelsa (381.56)</t>
  </si>
  <si>
    <t>Delta (879.17)</t>
  </si>
  <si>
    <t>Imo (1280.95)</t>
  </si>
  <si>
    <t>Akwa Ibom (544.44)</t>
  </si>
  <si>
    <t>Abuja (1300)</t>
  </si>
  <si>
    <t>Bayelsa (312.88)</t>
  </si>
  <si>
    <t>Bayelsa (354)</t>
  </si>
  <si>
    <t>Enugu (1557.82)</t>
  </si>
  <si>
    <t>Ogun  (2492.04)</t>
  </si>
  <si>
    <t>Bayelsa (400.08)</t>
  </si>
  <si>
    <t>Plateau (560)</t>
  </si>
  <si>
    <t>Rivers (358.49)</t>
  </si>
  <si>
    <t>Plateau (339.05)</t>
  </si>
  <si>
    <t>Bayelsa (601.41)</t>
  </si>
  <si>
    <t>Bayelsa (522.16)</t>
  </si>
  <si>
    <t>Bayelsa (621.21)</t>
  </si>
  <si>
    <t>Bayelsa (685.08)</t>
  </si>
  <si>
    <t>Benue (282.83)</t>
  </si>
  <si>
    <t>Abuja (1301.92)</t>
  </si>
  <si>
    <t>Delta (1310.28)</t>
  </si>
  <si>
    <t>Rivers (518.87)</t>
  </si>
  <si>
    <t>Rivers (696.32)</t>
  </si>
  <si>
    <t>Bayelsa (835.25)</t>
  </si>
  <si>
    <t>Bayelsa (496.22)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</si>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</sst>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43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4" fontId="0" fillId="0" borderId="0" xfId="0" applyNumberFormat="1"/>
    <xf numFmtId="2" fontId="2" fillId="0" borderId="2" xfId="68" applyNumberFormat="1" applyFont="1" applyBorder="1" applyAlignment="1">
      <alignment horizontal="right" wrapText="1"/>
    </xf>
    <xf numFmtId="0" fontId="0" fillId="0" borderId="2" xfId="0" applyBorder="1"/>
    <xf numFmtId="2" fontId="2" fillId="0" borderId="0" xfId="68" applyNumberFormat="1" applyFont="1" applyAlignment="1">
      <alignment horizontal="right" wrapText="1"/>
    </xf>
    <xf numFmtId="2" fontId="2" fillId="0" borderId="3" xfId="68" applyNumberFormat="1" applyFont="1" applyBorder="1" applyAlignment="1">
      <alignment horizontal="right" wrapText="1"/>
    </xf>
    <xf numFmtId="2" fontId="2" fillId="0" borderId="0" xfId="39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12" applyNumberFormat="1" applyFont="1" applyAlignment="1">
      <alignment horizontal="right" wrapText="1"/>
    </xf>
    <xf numFmtId="2" fontId="2" fillId="0" borderId="0" xfId="40" applyNumberFormat="1" applyFont="1" applyAlignment="1">
      <alignment horizontal="right" wrapText="1"/>
    </xf>
    <xf numFmtId="2" fontId="2" fillId="0" borderId="0" xfId="41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47" applyNumberFormat="1" applyFont="1" applyBorder="1" applyAlignment="1">
      <alignment horizontal="right" wrapText="1"/>
    </xf>
    <xf numFmtId="2" fontId="2" fillId="0" borderId="0" xfId="47" applyNumberFormat="1" applyFont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0" fillId="0" borderId="2" xfId="68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17" fontId="2" fillId="2" borderId="8" xfId="1" applyNumberFormat="1" applyFont="1" applyFill="1" applyBorder="1" applyAlignment="1">
      <alignment horizontal="center"/>
    </xf>
    <xf numFmtId="2" fontId="2" fillId="0" borderId="9" xfId="2" applyNumberFormat="1" applyFont="1" applyBorder="1" applyAlignment="1">
      <alignment horizontal="right" wrapText="1"/>
    </xf>
    <xf numFmtId="2" fontId="2" fillId="0" borderId="9" xfId="68" applyNumberFormat="1" applyFont="1" applyBorder="1" applyAlignment="1">
      <alignment horizontal="right" wrapText="1"/>
    </xf>
    <xf numFmtId="17" fontId="6" fillId="2" borderId="8" xfId="2" applyNumberFormat="1" applyFont="1" applyFill="1" applyBorder="1" applyAlignment="1">
      <alignment horizontal="center"/>
    </xf>
    <xf numFmtId="2" fontId="11" fillId="0" borderId="2" xfId="2" applyNumberFormat="1" applyFont="1" applyBorder="1" applyAlignment="1">
      <alignment horizontal="right" wrapText="1"/>
    </xf>
    <xf numFmtId="2" fontId="11" fillId="0" borderId="3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164" fontId="11" fillId="0" borderId="2" xfId="2" applyNumberFormat="1" applyFont="1" applyFill="1" applyBorder="1" applyAlignment="1">
      <alignment wrapText="1"/>
    </xf>
    <xf numFmtId="2" fontId="11" fillId="0" borderId="2" xfId="2" applyNumberFormat="1" applyFont="1" applyFill="1" applyBorder="1" applyAlignment="1">
      <alignment wrapText="1"/>
    </xf>
    <xf numFmtId="2" fontId="11" fillId="0" borderId="3" xfId="2" applyNumberFormat="1" applyFont="1" applyBorder="1" applyAlignment="1">
      <alignment horizontal="right" wrapText="1"/>
    </xf>
    <xf numFmtId="2" fontId="11" fillId="0" borderId="4" xfId="2" applyNumberFormat="1" applyFont="1" applyBorder="1" applyAlignment="1">
      <alignment horizontal="right" wrapText="1"/>
    </xf>
    <xf numFmtId="0" fontId="11" fillId="0" borderId="2" xfId="2" applyFont="1" applyBorder="1" applyAlignment="1">
      <alignment wrapText="1"/>
    </xf>
    <xf numFmtId="0" fontId="2" fillId="0" borderId="0" xfId="5" applyFont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2" fontId="3" fillId="0" borderId="0" xfId="0" applyNumberFormat="1" applyFont="1" applyBorder="1"/>
    <xf numFmtId="0" fontId="12" fillId="0" borderId="0" xfId="0" applyFont="1"/>
    <xf numFmtId="2" fontId="11" fillId="0" borderId="9" xfId="2" applyNumberFormat="1" applyFont="1" applyFill="1" applyBorder="1" applyAlignment="1">
      <alignment horizontal="right" wrapText="1"/>
    </xf>
    <xf numFmtId="0" fontId="11" fillId="0" borderId="11" xfId="2" applyFont="1" applyFill="1" applyBorder="1" applyAlignment="1">
      <alignment wrapText="1"/>
    </xf>
    <xf numFmtId="0" fontId="13" fillId="3" borderId="10" xfId="0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  <xf numFmtId="2" fontId="11" fillId="0" borderId="0" xfId="2" applyNumberFormat="1" applyFont="1" applyFill="1" applyBorder="1" applyAlignment="1">
      <alignment horizontal="right" wrapText="1"/>
    </xf>
    <xf numFmtId="2" fontId="11" fillId="0" borderId="10" xfId="2" applyNumberFormat="1" applyFont="1" applyFill="1" applyBorder="1" applyAlignment="1">
      <alignment horizontal="center" wrapText="1"/>
    </xf>
    <xf numFmtId="2" fontId="11" fillId="0" borderId="12" xfId="2" applyNumberFormat="1" applyFont="1" applyFill="1" applyBorder="1" applyAlignment="1">
      <alignment horizontal="right" wrapText="1"/>
    </xf>
    <xf numFmtId="2" fontId="11" fillId="0" borderId="9" xfId="2" applyNumberFormat="1" applyFont="1" applyFill="1" applyBorder="1" applyAlignment="1">
      <alignment wrapText="1"/>
    </xf>
    <xf numFmtId="164" fontId="11" fillId="0" borderId="9" xfId="2" applyNumberFormat="1" applyFont="1" applyFill="1" applyBorder="1" applyAlignment="1">
      <alignment wrapText="1"/>
    </xf>
    <xf numFmtId="2" fontId="11" fillId="0" borderId="0" xfId="2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center" wrapText="1"/>
    </xf>
    <xf numFmtId="17" fontId="6" fillId="2" borderId="0" xfId="2" applyNumberFormat="1" applyFont="1" applyFill="1" applyBorder="1" applyAlignment="1">
      <alignment horizontal="center"/>
    </xf>
  </cellXfs>
  <cellStyles count="69">
    <cellStyle name="Comma" xfId="49" builtinId="3"/>
    <cellStyle name="Normal" xfId="0" builtinId="0"/>
    <cellStyle name="Normal_FOOD 2" xfId="56" xr:uid="{00000000-0005-0000-0000-000002000000}"/>
    <cellStyle name="Normal_FOODS 2" xfId="68" xr:uid="{00000000-0005-0000-0000-000003000000}"/>
    <cellStyle name="Normal_NATIONAL" xfId="5" xr:uid="{00000000-0005-0000-0000-000004000000}"/>
    <cellStyle name="Normal_Sheet1" xfId="2" xr:uid="{00000000-0005-0000-0000-000005000000}"/>
    <cellStyle name="Normal_Sheet1 10" xfId="25" xr:uid="{00000000-0005-0000-0000-000006000000}"/>
    <cellStyle name="Normal_Sheet1 11" xfId="27" xr:uid="{00000000-0005-0000-0000-000007000000}"/>
    <cellStyle name="Normal_Sheet1 12" xfId="29" xr:uid="{00000000-0005-0000-0000-000008000000}"/>
    <cellStyle name="Normal_Sheet1 13" xfId="31" xr:uid="{00000000-0005-0000-0000-000009000000}"/>
    <cellStyle name="Normal_Sheet1 14" xfId="33" xr:uid="{00000000-0005-0000-0000-00000A000000}"/>
    <cellStyle name="Normal_Sheet1 15" xfId="35" xr:uid="{00000000-0005-0000-0000-00000B000000}"/>
    <cellStyle name="Normal_Sheet1 16" xfId="37" xr:uid="{00000000-0005-0000-0000-00000C000000}"/>
    <cellStyle name="Normal_Sheet1 17" xfId="39" xr:uid="{00000000-0005-0000-0000-00000D000000}"/>
    <cellStyle name="Normal_Sheet1 18" xfId="41" xr:uid="{00000000-0005-0000-0000-00000E000000}"/>
    <cellStyle name="Normal_Sheet1 19" xfId="43" xr:uid="{00000000-0005-0000-0000-00000F000000}"/>
    <cellStyle name="Normal_Sheet1 2" xfId="7" xr:uid="{00000000-0005-0000-0000-000010000000}"/>
    <cellStyle name="Normal_Sheet1 20" xfId="45" xr:uid="{00000000-0005-0000-0000-000011000000}"/>
    <cellStyle name="Normal_Sheet1 21" xfId="47" xr:uid="{00000000-0005-0000-0000-000012000000}"/>
    <cellStyle name="Normal_Sheet1 22 2" xfId="12" xr:uid="{00000000-0005-0000-0000-000013000000}"/>
    <cellStyle name="Normal_Sheet1 3" xfId="8" xr:uid="{00000000-0005-0000-0000-000014000000}"/>
    <cellStyle name="Normal_Sheet1 4" xfId="9" xr:uid="{00000000-0005-0000-0000-000015000000}"/>
    <cellStyle name="Normal_Sheet1 5" xfId="15" xr:uid="{00000000-0005-0000-0000-000016000000}"/>
    <cellStyle name="Normal_Sheet1 6" xfId="17" xr:uid="{00000000-0005-0000-0000-000017000000}"/>
    <cellStyle name="Normal_Sheet1 7" xfId="19" xr:uid="{00000000-0005-0000-0000-000018000000}"/>
    <cellStyle name="Normal_Sheet1 8" xfId="21" xr:uid="{00000000-0005-0000-0000-000019000000}"/>
    <cellStyle name="Normal_Sheet1 9" xfId="23" xr:uid="{00000000-0005-0000-0000-00001A000000}"/>
    <cellStyle name="Normal_Sheet1_1" xfId="4" xr:uid="{00000000-0005-0000-0000-00001B000000}"/>
    <cellStyle name="Normal_Sheet2" xfId="1" xr:uid="{00000000-0005-0000-0000-00001C000000}"/>
    <cellStyle name="Normal_Sheet2 10 2" xfId="58" xr:uid="{00000000-0005-0000-0000-00001D000000}"/>
    <cellStyle name="Normal_Sheet2 11 2" xfId="59" xr:uid="{00000000-0005-0000-0000-00001E000000}"/>
    <cellStyle name="Normal_Sheet2 12 2" xfId="60" xr:uid="{00000000-0005-0000-0000-00001F000000}"/>
    <cellStyle name="Normal_Sheet2 13 2" xfId="61" xr:uid="{00000000-0005-0000-0000-000020000000}"/>
    <cellStyle name="Normal_Sheet2 14 2" xfId="62" xr:uid="{00000000-0005-0000-0000-000021000000}"/>
    <cellStyle name="Normal_Sheet2 15 2" xfId="63" xr:uid="{00000000-0005-0000-0000-000022000000}"/>
    <cellStyle name="Normal_Sheet2 16 2" xfId="64" xr:uid="{00000000-0005-0000-0000-000023000000}"/>
    <cellStyle name="Normal_Sheet2 17 2" xfId="18" xr:uid="{00000000-0005-0000-0000-000024000000}"/>
    <cellStyle name="Normal_Sheet2 18 2" xfId="65" xr:uid="{00000000-0005-0000-0000-000025000000}"/>
    <cellStyle name="Normal_Sheet2 19 2" xfId="66" xr:uid="{00000000-0005-0000-0000-000026000000}"/>
    <cellStyle name="Normal_Sheet2 2 2" xfId="13" xr:uid="{00000000-0005-0000-0000-000027000000}"/>
    <cellStyle name="Normal_Sheet2 20 2" xfId="67" xr:uid="{00000000-0005-0000-0000-000028000000}"/>
    <cellStyle name="Normal_Sheet2 21 2" xfId="11" xr:uid="{00000000-0005-0000-0000-000029000000}"/>
    <cellStyle name="Normal_Sheet2 22 2" xfId="14" xr:uid="{00000000-0005-0000-0000-00002A000000}"/>
    <cellStyle name="Normal_Sheet2 23 2" xfId="16" xr:uid="{00000000-0005-0000-0000-00002B000000}"/>
    <cellStyle name="Normal_Sheet2 24 2" xfId="20" xr:uid="{00000000-0005-0000-0000-00002C000000}"/>
    <cellStyle name="Normal_Sheet2 25 2" xfId="22" xr:uid="{00000000-0005-0000-0000-00002D000000}"/>
    <cellStyle name="Normal_Sheet2 26 2" xfId="24" xr:uid="{00000000-0005-0000-0000-00002E000000}"/>
    <cellStyle name="Normal_Sheet2 27 2" xfId="26" xr:uid="{00000000-0005-0000-0000-00002F000000}"/>
    <cellStyle name="Normal_Sheet2 28 2" xfId="28" xr:uid="{00000000-0005-0000-0000-000030000000}"/>
    <cellStyle name="Normal_Sheet2 29 2" xfId="30" xr:uid="{00000000-0005-0000-0000-000031000000}"/>
    <cellStyle name="Normal_Sheet2 3 2" xfId="50" xr:uid="{00000000-0005-0000-0000-000032000000}"/>
    <cellStyle name="Normal_Sheet2 30 2" xfId="32" xr:uid="{00000000-0005-0000-0000-000033000000}"/>
    <cellStyle name="Normal_Sheet2 31 2" xfId="34" xr:uid="{00000000-0005-0000-0000-000034000000}"/>
    <cellStyle name="Normal_Sheet2 32 2" xfId="36" xr:uid="{00000000-0005-0000-0000-000035000000}"/>
    <cellStyle name="Normal_Sheet2 33 2" xfId="38" xr:uid="{00000000-0005-0000-0000-000036000000}"/>
    <cellStyle name="Normal_Sheet2 34 2" xfId="40" xr:uid="{00000000-0005-0000-0000-000037000000}"/>
    <cellStyle name="Normal_Sheet2 35 2" xfId="42" xr:uid="{00000000-0005-0000-0000-000038000000}"/>
    <cellStyle name="Normal_Sheet2 36 2" xfId="44" xr:uid="{00000000-0005-0000-0000-000039000000}"/>
    <cellStyle name="Normal_Sheet2 37 2" xfId="46" xr:uid="{00000000-0005-0000-0000-00003A000000}"/>
    <cellStyle name="Normal_Sheet2 38 2" xfId="48" xr:uid="{00000000-0005-0000-0000-00003B000000}"/>
    <cellStyle name="Normal_Sheet2 4 2" xfId="51" xr:uid="{00000000-0005-0000-0000-00003C000000}"/>
    <cellStyle name="Normal_Sheet2 5 2" xfId="52" xr:uid="{00000000-0005-0000-0000-00003D000000}"/>
    <cellStyle name="Normal_Sheet2 6 2" xfId="53" xr:uid="{00000000-0005-0000-0000-00003E000000}"/>
    <cellStyle name="Normal_Sheet2 7 2" xfId="54" xr:uid="{00000000-0005-0000-0000-00003F000000}"/>
    <cellStyle name="Normal_Sheet2 8 2" xfId="55" xr:uid="{00000000-0005-0000-0000-000040000000}"/>
    <cellStyle name="Normal_Sheet2 9 2" xfId="57" xr:uid="{00000000-0005-0000-0000-000041000000}"/>
    <cellStyle name="Normal_Sheet3" xfId="3" xr:uid="{00000000-0005-0000-0000-000042000000}"/>
    <cellStyle name="Normal_Sheet4" xfId="10" xr:uid="{00000000-0005-0000-0000-000043000000}"/>
    <cellStyle name="Normal_Sheet9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9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worksheet" Target="worksheets/sheet34.xml" /><Relationship Id="rId42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41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44"/>
  <sheetViews>
    <sheetView workbookViewId="0">
      <pane xSplit="1" ySplit="1" topLeftCell="AI2" activePane="bottomRight" state="frozen"/>
      <selection pane="bottomLeft" activeCell="A2" sqref="A2"/>
      <selection pane="topRight" activeCell="B1" sqref="B1"/>
      <selection pane="bottomRight" activeCell="AU10" sqref="AU10"/>
    </sheetView>
  </sheetViews>
  <sheetFormatPr defaultRowHeight="15" x14ac:dyDescent="0.2"/>
  <cols>
    <col min="1" max="1" width="34.16796875" customWidth="1"/>
    <col min="2" max="9" width="9.14453125" style="4" customWidth="1"/>
    <col min="10" max="10" width="9.55078125" style="4" customWidth="1"/>
    <col min="11" max="13" width="9.14453125" style="4" customWidth="1"/>
    <col min="14" max="22" width="9.14453125" customWidth="1"/>
    <col min="23" max="23" width="9.14453125" style="4" customWidth="1"/>
    <col min="24" max="24" width="10.625" style="4" customWidth="1"/>
    <col min="25" max="25" width="11.56640625" style="4" bestFit="1" customWidth="1"/>
    <col min="26" max="28" width="9.14453125" style="4"/>
    <col min="29" max="29" width="9.68359375" style="4" customWidth="1"/>
    <col min="30" max="30" width="9.4140625" style="4" customWidth="1"/>
    <col min="31" max="31" width="11.56640625" style="4" customWidth="1"/>
    <col min="33" max="33" width="9.55078125" bestFit="1" customWidth="1"/>
    <col min="34" max="34" width="9.55078125" customWidth="1"/>
    <col min="36" max="36" width="10.625" bestFit="1" customWidth="1"/>
    <col min="37" max="37" width="9.28125" customWidth="1"/>
    <col min="45" max="45" width="9.68359375" customWidth="1"/>
    <col min="46" max="46" width="7.3984375" customWidth="1"/>
  </cols>
  <sheetData>
    <row r="1" spans="1:47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51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50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6">
        <v>490</v>
      </c>
      <c r="AI2" s="6">
        <v>501.48148148148147</v>
      </c>
      <c r="AJ2" s="136">
        <v>495</v>
      </c>
      <c r="AK2" s="135">
        <v>485.22</v>
      </c>
      <c r="AL2" s="6">
        <v>480.60869565217399</v>
      </c>
      <c r="AM2" s="155">
        <v>475.38095238095201</v>
      </c>
      <c r="AN2" s="158">
        <v>504.5</v>
      </c>
      <c r="AO2" s="160">
        <v>536.46666666666704</v>
      </c>
      <c r="AP2" s="160">
        <v>546.66666666666663</v>
      </c>
      <c r="AQ2" s="170">
        <v>520.11764705882399</v>
      </c>
      <c r="AR2" s="174"/>
      <c r="AS2" s="175">
        <f>(AQ2-AP2)/AP2*100</f>
        <v>-4.8565279770443848</v>
      </c>
      <c r="AT2" s="175">
        <f>(AQ2-AE2)/AE2*100</f>
        <v>-1.0645780051149925</v>
      </c>
      <c r="AU2" s="171"/>
    </row>
    <row r="3" spans="1:47" ht="15" customHeight="1" thickBot="1" x14ac:dyDescent="0.25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51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50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6">
        <v>48.387096774193552</v>
      </c>
      <c r="AI3" s="6">
        <v>40</v>
      </c>
      <c r="AJ3" s="136">
        <v>40</v>
      </c>
      <c r="AK3" s="136">
        <v>41.6283514</v>
      </c>
      <c r="AL3" s="6">
        <v>42</v>
      </c>
      <c r="AM3" s="155">
        <v>40.615327651000001</v>
      </c>
      <c r="AN3" s="158">
        <v>43</v>
      </c>
      <c r="AO3" s="160">
        <v>45.7</v>
      </c>
      <c r="AP3" s="160">
        <v>42.9</v>
      </c>
      <c r="AQ3" s="170">
        <v>44.7826086956522</v>
      </c>
      <c r="AR3" s="174"/>
      <c r="AS3" s="175">
        <f t="shared" ref="AS3:AS44" si="0">(AQ3-AP3)/AP3*100</f>
        <v>4.3883652579305403</v>
      </c>
      <c r="AT3" s="175">
        <f t="shared" ref="AT3:AT44" si="1">(AQ3-AE3)/AE3*100</f>
        <v>11.956521739130501</v>
      </c>
      <c r="AU3" s="171"/>
    </row>
    <row r="4" spans="1:47" ht="15" customHeight="1" thickBot="1" x14ac:dyDescent="0.25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51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50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6">
        <v>381.46258503401361</v>
      </c>
      <c r="AI4" s="6">
        <v>333.41821428571427</v>
      </c>
      <c r="AJ4" s="136">
        <v>340</v>
      </c>
      <c r="AK4" s="135">
        <v>340.18</v>
      </c>
      <c r="AL4" s="6">
        <v>307.20833333333297</v>
      </c>
      <c r="AM4" s="155">
        <v>314.13043478260869</v>
      </c>
      <c r="AN4" s="158">
        <v>282.29166666666669</v>
      </c>
      <c r="AO4" s="160">
        <v>321.2</v>
      </c>
      <c r="AP4" s="160">
        <v>353.17460317460313</v>
      </c>
      <c r="AQ4" s="170">
        <v>361.08843537414998</v>
      </c>
      <c r="AR4" s="174"/>
      <c r="AS4" s="175">
        <f t="shared" si="0"/>
        <v>2.240770465489669</v>
      </c>
      <c r="AT4" s="175">
        <f t="shared" si="1"/>
        <v>-24.919622599693007</v>
      </c>
      <c r="AU4" s="171"/>
    </row>
    <row r="5" spans="1:47" ht="15" customHeight="1" thickBot="1" x14ac:dyDescent="0.25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51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50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6">
        <v>385.97883597883606</v>
      </c>
      <c r="AI5" s="6">
        <v>406.45615384615388</v>
      </c>
      <c r="AJ5" s="135">
        <v>411.82</v>
      </c>
      <c r="AK5" s="135">
        <v>387.25</v>
      </c>
      <c r="AL5" s="6">
        <v>301.92307692307691</v>
      </c>
      <c r="AM5" s="155">
        <v>295.86956521739131</v>
      </c>
      <c r="AN5" s="158">
        <v>269.79166666666669</v>
      </c>
      <c r="AO5" s="160">
        <v>303.33333333333331</v>
      </c>
      <c r="AP5" s="160">
        <v>327.40740740740699</v>
      </c>
      <c r="AQ5" s="170">
        <v>333.76623376623377</v>
      </c>
      <c r="AR5" s="174"/>
      <c r="AS5" s="175">
        <f t="shared" si="0"/>
        <v>1.9421754715873658</v>
      </c>
      <c r="AT5" s="175">
        <f t="shared" si="1"/>
        <v>-26.392009093594204</v>
      </c>
      <c r="AU5" s="171"/>
    </row>
    <row r="6" spans="1:47" ht="15" customHeight="1" thickBot="1" x14ac:dyDescent="0.25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51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50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6">
        <v>995.69088319087996</v>
      </c>
      <c r="AI6" s="6">
        <v>1010.54578947368</v>
      </c>
      <c r="AJ6" s="135">
        <v>1045.45</v>
      </c>
      <c r="AK6" s="135">
        <v>1081.7</v>
      </c>
      <c r="AL6" s="6">
        <v>1008.27391562686</v>
      </c>
      <c r="AM6" s="155">
        <v>1028.78950798306</v>
      </c>
      <c r="AN6" s="158">
        <v>1089.855072463768</v>
      </c>
      <c r="AO6" s="160">
        <v>1104.5263157894699</v>
      </c>
      <c r="AP6" s="160">
        <v>1153.85964912281</v>
      </c>
      <c r="AQ6" s="170">
        <v>1122.0038314176199</v>
      </c>
      <c r="AR6" s="174"/>
      <c r="AS6" s="175">
        <f t="shared" si="0"/>
        <v>-2.760805244329978</v>
      </c>
      <c r="AT6" s="175">
        <f t="shared" si="1"/>
        <v>13.053875764307898</v>
      </c>
      <c r="AU6" s="171"/>
    </row>
    <row r="7" spans="1:47" ht="15" customHeight="1" thickBot="1" x14ac:dyDescent="0.25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51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50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6">
        <v>1373.6594637855142</v>
      </c>
      <c r="AI7" s="6">
        <v>1422.6666666666699</v>
      </c>
      <c r="AJ7" s="136">
        <v>1432.1</v>
      </c>
      <c r="AK7" s="135">
        <v>1488.82</v>
      </c>
      <c r="AL7" s="6">
        <v>1483.0842878461926</v>
      </c>
      <c r="AM7" s="155">
        <v>1485.30065395927</v>
      </c>
      <c r="AN7" s="158">
        <v>1419.1923497550099</v>
      </c>
      <c r="AO7" s="160">
        <v>1473.900985891936</v>
      </c>
      <c r="AP7" s="160">
        <v>1507.38298738299</v>
      </c>
      <c r="AQ7" s="170">
        <v>1489.9482941588201</v>
      </c>
      <c r="AR7" s="174"/>
      <c r="AS7" s="175">
        <f t="shared" si="0"/>
        <v>-1.1566200076623372</v>
      </c>
      <c r="AT7" s="175">
        <f t="shared" si="1"/>
        <v>7.5512625293998052</v>
      </c>
      <c r="AU7" s="171"/>
    </row>
    <row r="8" spans="1:47" ht="15" customHeight="1" thickBot="1" x14ac:dyDescent="0.25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51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50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6">
        <v>383.33333333333331</v>
      </c>
      <c r="AI8" s="6">
        <v>422.72727272727275</v>
      </c>
      <c r="AJ8" s="135">
        <v>377.78</v>
      </c>
      <c r="AK8" s="136">
        <v>390</v>
      </c>
      <c r="AL8" s="6">
        <v>376.47058823529414</v>
      </c>
      <c r="AM8" s="155">
        <v>382.14285714285717</v>
      </c>
      <c r="AN8" s="158">
        <v>370</v>
      </c>
      <c r="AO8" s="160">
        <v>380.31425999999999</v>
      </c>
      <c r="AP8" s="160">
        <v>382.58312000000001</v>
      </c>
      <c r="AQ8" s="170">
        <v>386.25</v>
      </c>
      <c r="AR8" s="174"/>
      <c r="AS8" s="175">
        <f t="shared" si="0"/>
        <v>0.95845315914617235</v>
      </c>
      <c r="AT8" s="175">
        <f t="shared" si="1"/>
        <v>-5.2147239263803682</v>
      </c>
      <c r="AU8" s="171"/>
    </row>
    <row r="9" spans="1:47" ht="15" customHeight="1" thickBot="1" x14ac:dyDescent="0.25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51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50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6">
        <v>332</v>
      </c>
      <c r="AI9" s="6">
        <v>350</v>
      </c>
      <c r="AJ9" s="135">
        <v>352.94</v>
      </c>
      <c r="AK9" s="135">
        <v>360.63</v>
      </c>
      <c r="AL9" s="6">
        <v>329.41176470588198</v>
      </c>
      <c r="AM9" s="155">
        <v>332.35294117647061</v>
      </c>
      <c r="AN9" s="158">
        <v>326.66666666666669</v>
      </c>
      <c r="AO9" s="160">
        <v>338.88888888888891</v>
      </c>
      <c r="AP9" s="160">
        <v>340.41758199999998</v>
      </c>
      <c r="AQ9" s="170">
        <v>323.41176470588198</v>
      </c>
      <c r="AR9" s="174"/>
      <c r="AS9" s="175">
        <f t="shared" si="0"/>
        <v>-4.9955754911971626</v>
      </c>
      <c r="AT9" s="175">
        <f t="shared" si="1"/>
        <v>0.2827177382579778</v>
      </c>
      <c r="AU9" s="171"/>
    </row>
    <row r="10" spans="1:47" ht="15" customHeight="1" thickBot="1" x14ac:dyDescent="0.25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50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7">
        <v>410</v>
      </c>
      <c r="AI10" s="6">
        <v>420.2</v>
      </c>
      <c r="AJ10" s="151">
        <v>500.74628899999999</v>
      </c>
      <c r="AK10" s="9">
        <v>503.75076673399997</v>
      </c>
      <c r="AL10" s="6">
        <v>500.81818181818198</v>
      </c>
      <c r="AM10" s="17">
        <v>501.06859090909103</v>
      </c>
      <c r="AN10" s="159">
        <v>515</v>
      </c>
      <c r="AO10" s="17">
        <v>519.63499999999999</v>
      </c>
      <c r="AP10" s="17">
        <v>522.23317499999996</v>
      </c>
      <c r="AQ10" s="17">
        <v>525.36657404999994</v>
      </c>
      <c r="AR10" s="17"/>
      <c r="AS10" s="175">
        <f t="shared" si="0"/>
        <v>0.5999999999999962</v>
      </c>
      <c r="AT10" s="175">
        <f t="shared" si="1"/>
        <v>26.584411453461716</v>
      </c>
      <c r="AU10" s="171"/>
    </row>
    <row r="11" spans="1:47" ht="15" customHeight="1" thickBot="1" x14ac:dyDescent="0.25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51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50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6">
        <v>600</v>
      </c>
      <c r="AI11" s="6">
        <v>650.73595999999998</v>
      </c>
      <c r="AJ11" s="136">
        <v>675</v>
      </c>
      <c r="AK11" s="136">
        <v>680.02146730000004</v>
      </c>
      <c r="AL11" s="30">
        <v>680.55312760000004</v>
      </c>
      <c r="AM11" s="155">
        <v>710.42857142856997</v>
      </c>
      <c r="AN11" s="158">
        <v>700</v>
      </c>
      <c r="AO11" s="160">
        <v>750</v>
      </c>
      <c r="AP11" s="160">
        <v>751.63184899999999</v>
      </c>
      <c r="AQ11" s="170">
        <v>810</v>
      </c>
      <c r="AR11" s="174"/>
      <c r="AS11" s="175">
        <f t="shared" si="0"/>
        <v>7.7655239167493031</v>
      </c>
      <c r="AT11" s="175">
        <f t="shared" si="1"/>
        <v>17.018468244719937</v>
      </c>
      <c r="AU11" s="171"/>
    </row>
    <row r="12" spans="1:47" ht="15" customHeight="1" thickBot="1" x14ac:dyDescent="0.25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51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50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6">
        <v>1000</v>
      </c>
      <c r="AI12" s="6">
        <v>1070.631425</v>
      </c>
      <c r="AJ12" s="136">
        <v>1100</v>
      </c>
      <c r="AK12" s="136">
        <v>1104</v>
      </c>
      <c r="AL12" s="6">
        <v>1125</v>
      </c>
      <c r="AM12" s="155">
        <v>1172</v>
      </c>
      <c r="AN12" s="158">
        <v>1205</v>
      </c>
      <c r="AO12" s="160">
        <v>1300</v>
      </c>
      <c r="AP12" s="160">
        <v>1338.7413280000001</v>
      </c>
      <c r="AQ12" s="170">
        <v>1400</v>
      </c>
      <c r="AR12" s="174"/>
      <c r="AS12" s="175">
        <f t="shared" si="0"/>
        <v>4.5758408079861663</v>
      </c>
      <c r="AT12" s="175">
        <f t="shared" si="1"/>
        <v>27.853881278538811</v>
      </c>
      <c r="AU12" s="171"/>
    </row>
    <row r="13" spans="1:47" ht="15" customHeight="1" thickBot="1" x14ac:dyDescent="0.25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50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103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6">
        <v>190</v>
      </c>
      <c r="AJ13" s="17">
        <v>190.13299999999998</v>
      </c>
      <c r="AK13" s="9">
        <v>190.273798</v>
      </c>
      <c r="AL13" s="6">
        <v>180.826581</v>
      </c>
      <c r="AM13" s="14">
        <v>180.95124365000001</v>
      </c>
      <c r="AN13" s="158">
        <v>150</v>
      </c>
      <c r="AO13">
        <v>150.09</v>
      </c>
      <c r="AP13" s="160">
        <v>156.66666666666666</v>
      </c>
      <c r="AQ13" s="17">
        <v>157.60666666666665</v>
      </c>
      <c r="AR13" s="17"/>
      <c r="AS13" s="175">
        <f t="shared" si="0"/>
        <v>0.59999999999999865</v>
      </c>
      <c r="AT13" s="175">
        <f t="shared" si="1"/>
        <v>-7.8431372549019729</v>
      </c>
      <c r="AU13" s="171"/>
    </row>
    <row r="14" spans="1:47" ht="15" customHeight="1" thickBot="1" x14ac:dyDescent="0.25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51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50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6">
        <v>194.66666666666666</v>
      </c>
      <c r="AI14" s="6">
        <v>196</v>
      </c>
      <c r="AJ14" s="135">
        <v>198.57</v>
      </c>
      <c r="AK14" s="135">
        <v>198.63</v>
      </c>
      <c r="AL14" s="6">
        <v>189.04761904761904</v>
      </c>
      <c r="AM14" s="155">
        <v>190.36251799999999</v>
      </c>
      <c r="AN14" s="158">
        <v>196.25</v>
      </c>
      <c r="AO14" s="160">
        <v>200</v>
      </c>
      <c r="AP14" s="160">
        <v>201.92307692307693</v>
      </c>
      <c r="AQ14" s="170">
        <v>219.13043478260869</v>
      </c>
      <c r="AR14" s="174"/>
      <c r="AS14" s="175">
        <f t="shared" si="0"/>
        <v>8.5217391304347725</v>
      </c>
      <c r="AT14" s="175">
        <f t="shared" si="1"/>
        <v>14.270472125900243</v>
      </c>
      <c r="AU14" s="171"/>
    </row>
    <row r="15" spans="1:47" ht="15" customHeight="1" thickBot="1" x14ac:dyDescent="0.25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51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50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6">
        <v>1725.625</v>
      </c>
      <c r="AI15" s="6">
        <v>1685.7142857142901</v>
      </c>
      <c r="AJ15" s="135">
        <v>1622.22</v>
      </c>
      <c r="AK15" s="135">
        <v>1670.77</v>
      </c>
      <c r="AL15" s="6">
        <v>1700</v>
      </c>
      <c r="AM15" s="155">
        <v>1710.7142857142858</v>
      </c>
      <c r="AN15" s="158">
        <v>1737.5</v>
      </c>
      <c r="AO15" s="160">
        <v>1812.3076923076901</v>
      </c>
      <c r="AP15" s="160">
        <v>1903.75</v>
      </c>
      <c r="AQ15" s="170">
        <v>1966.6666666666667</v>
      </c>
      <c r="AR15" s="174"/>
      <c r="AS15" s="175">
        <f t="shared" si="0"/>
        <v>3.3048807178813782</v>
      </c>
      <c r="AT15" s="175">
        <f t="shared" si="1"/>
        <v>22.291313359713445</v>
      </c>
      <c r="AU15" s="171"/>
    </row>
    <row r="16" spans="1:47" ht="15" customHeight="1" thickBot="1" x14ac:dyDescent="0.25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51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50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6">
        <v>122.89682539682535</v>
      </c>
      <c r="AI16" s="6">
        <v>182.85833333333332</v>
      </c>
      <c r="AJ16" s="135">
        <v>184.81</v>
      </c>
      <c r="AK16" s="135">
        <v>155.83000000000001</v>
      </c>
      <c r="AL16" s="6">
        <v>167.69480519480501</v>
      </c>
      <c r="AM16" s="155">
        <v>176.33540372670805</v>
      </c>
      <c r="AN16" s="158">
        <v>176.42857142857142</v>
      </c>
      <c r="AO16" s="160">
        <v>207.34693877551001</v>
      </c>
      <c r="AP16" s="160">
        <v>212.77954144620799</v>
      </c>
      <c r="AQ16" s="170">
        <v>281.38528138528136</v>
      </c>
      <c r="AR16" s="174"/>
      <c r="AS16" s="175">
        <f t="shared" si="0"/>
        <v>32.242639246601321</v>
      </c>
      <c r="AT16" s="175">
        <f t="shared" si="1"/>
        <v>139.09209914208148</v>
      </c>
      <c r="AU16" s="171"/>
    </row>
    <row r="17" spans="1:47" ht="15" customHeight="1" thickBot="1" x14ac:dyDescent="0.25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51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50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6">
        <v>126.54761904761902</v>
      </c>
      <c r="AI17" s="6">
        <v>134.13066666666666</v>
      </c>
      <c r="AJ17" s="135">
        <v>136.75</v>
      </c>
      <c r="AK17" s="135">
        <v>140.41999999999999</v>
      </c>
      <c r="AL17" s="6">
        <v>140.56432000000001</v>
      </c>
      <c r="AM17" s="155">
        <v>151.90171720862301</v>
      </c>
      <c r="AN17" s="158">
        <v>190.68452380952382</v>
      </c>
      <c r="AO17" s="160">
        <v>245.867346938776</v>
      </c>
      <c r="AP17" s="160">
        <v>250.37667887667899</v>
      </c>
      <c r="AQ17" s="170">
        <v>299.12337662337654</v>
      </c>
      <c r="AR17" s="174"/>
      <c r="AS17" s="175">
        <f t="shared" si="0"/>
        <v>19.469344335662882</v>
      </c>
      <c r="AT17" s="175">
        <f t="shared" si="1"/>
        <v>132.86713286713453</v>
      </c>
      <c r="AU17" s="171"/>
    </row>
    <row r="18" spans="1:47" ht="15" customHeight="1" thickBot="1" x14ac:dyDescent="0.25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50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103">
        <v>1220.6983645</v>
      </c>
      <c r="AD18" s="103">
        <v>1221.4307835186999</v>
      </c>
      <c r="AE18" s="104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9">
        <v>1218.8986803937119</v>
      </c>
      <c r="AL18" s="30">
        <v>1224.8413760000001</v>
      </c>
      <c r="AM18" s="17">
        <v>1225.6987649631999</v>
      </c>
      <c r="AN18" s="17">
        <v>1230.5999999999999</v>
      </c>
      <c r="AO18" s="17">
        <v>1236.7529999999997</v>
      </c>
      <c r="AP18" s="17">
        <v>1242.9367649999995</v>
      </c>
      <c r="AQ18" s="17">
        <v>1250.3943855899995</v>
      </c>
      <c r="AR18" s="17"/>
      <c r="AS18" s="175">
        <f t="shared" si="0"/>
        <v>0.60000000000000298</v>
      </c>
      <c r="AT18" s="175">
        <f t="shared" si="1"/>
        <v>5.5176231078218336</v>
      </c>
      <c r="AU18" s="171"/>
    </row>
    <row r="19" spans="1:47" ht="15" customHeight="1" thickBot="1" x14ac:dyDescent="0.25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51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105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6">
        <v>2438.0952380952399</v>
      </c>
      <c r="AI19" s="6">
        <v>2386.9699999999998</v>
      </c>
      <c r="AJ19" s="135">
        <v>2319.29</v>
      </c>
      <c r="AK19" s="135">
        <v>2297.58</v>
      </c>
      <c r="AL19" s="6">
        <v>2305.9757236227824</v>
      </c>
      <c r="AM19" s="155">
        <v>2286.9424377938299</v>
      </c>
      <c r="AN19" s="158">
        <v>2312.9141034404201</v>
      </c>
      <c r="AO19" s="160">
        <v>2403.1746031746002</v>
      </c>
      <c r="AP19" s="160">
        <v>2418.0555555555602</v>
      </c>
      <c r="AQ19" s="170">
        <v>2439.2857142857101</v>
      </c>
      <c r="AR19" s="174"/>
      <c r="AS19" s="175">
        <f t="shared" si="0"/>
        <v>0.8779847378350325</v>
      </c>
      <c r="AT19" s="175">
        <f t="shared" si="1"/>
        <v>0.98312658347988935</v>
      </c>
      <c r="AU19" s="171"/>
    </row>
    <row r="20" spans="1:47" ht="15" customHeight="1" thickBot="1" x14ac:dyDescent="0.25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51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50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6">
        <v>288.88004005429923</v>
      </c>
      <c r="AI20" s="6">
        <v>335.08952380952371</v>
      </c>
      <c r="AJ20" s="136">
        <v>352.9</v>
      </c>
      <c r="AK20" s="136">
        <v>402.2</v>
      </c>
      <c r="AL20" s="6">
        <v>364.59096459096463</v>
      </c>
      <c r="AM20" s="155">
        <v>351.50700280112</v>
      </c>
      <c r="AN20" s="158">
        <v>299.71795400366801</v>
      </c>
      <c r="AO20" s="160">
        <v>319.77030866736698</v>
      </c>
      <c r="AP20" s="160">
        <v>313.23920828493999</v>
      </c>
      <c r="AQ20" s="170">
        <v>349.53624806566</v>
      </c>
      <c r="AR20" s="174"/>
      <c r="AS20" s="175">
        <f t="shared" si="0"/>
        <v>11.58764254942893</v>
      </c>
      <c r="AT20" s="175">
        <f t="shared" si="1"/>
        <v>57.604755260457139</v>
      </c>
      <c r="AU20" s="171"/>
    </row>
    <row r="21" spans="1:47" ht="15" customHeight="1" thickBot="1" x14ac:dyDescent="0.25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51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50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6">
        <v>354.22459893048136</v>
      </c>
      <c r="AI21" s="6">
        <v>385.45466666666664</v>
      </c>
      <c r="AJ21" s="136">
        <v>400.7</v>
      </c>
      <c r="AK21" s="135">
        <v>422.94</v>
      </c>
      <c r="AL21" s="6">
        <v>417.17171717171715</v>
      </c>
      <c r="AM21" s="155">
        <v>401.81818181818198</v>
      </c>
      <c r="AN21" s="158">
        <v>393.93939393939394</v>
      </c>
      <c r="AO21" s="160">
        <v>408.18181818181802</v>
      </c>
      <c r="AP21" s="160">
        <v>425.17045454545456</v>
      </c>
      <c r="AQ21" s="170">
        <v>417.70053475935799</v>
      </c>
      <c r="AR21" s="174"/>
      <c r="AS21" s="175">
        <f t="shared" si="0"/>
        <v>-1.756923536486698</v>
      </c>
      <c r="AT21" s="175">
        <f t="shared" si="1"/>
        <v>17.905993822716614</v>
      </c>
      <c r="AU21" s="171"/>
    </row>
    <row r="22" spans="1:47" ht="15" customHeight="1" thickBot="1" x14ac:dyDescent="0.25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51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50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6">
        <v>303.05352374317897</v>
      </c>
      <c r="AI22" s="6">
        <v>299.10870967741931</v>
      </c>
      <c r="AJ22" s="135">
        <v>429.15</v>
      </c>
      <c r="AK22" s="135">
        <v>437.37</v>
      </c>
      <c r="AL22" s="6">
        <v>400.32323232323199</v>
      </c>
      <c r="AM22" s="155">
        <v>390.132982485924</v>
      </c>
      <c r="AN22" s="158">
        <v>350.93602693602702</v>
      </c>
      <c r="AO22" s="160">
        <v>370.27864855451071</v>
      </c>
      <c r="AP22" s="160">
        <v>375.39359343008999</v>
      </c>
      <c r="AQ22" s="170">
        <v>365.91368227731903</v>
      </c>
      <c r="AR22" s="174"/>
      <c r="AS22" s="175">
        <f t="shared" si="0"/>
        <v>-2.5253257697207938</v>
      </c>
      <c r="AT22" s="175">
        <f t="shared" si="1"/>
        <v>15.570121376470055</v>
      </c>
      <c r="AU22" s="171"/>
    </row>
    <row r="23" spans="1:47" ht="15" customHeight="1" thickBot="1" x14ac:dyDescent="0.25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51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50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6">
        <v>343.34928229665076</v>
      </c>
      <c r="AI23" s="6">
        <v>358.79066666666665</v>
      </c>
      <c r="AJ23" s="135">
        <v>497.73</v>
      </c>
      <c r="AK23" s="135">
        <v>498.64</v>
      </c>
      <c r="AL23" s="6">
        <v>468.32772166105502</v>
      </c>
      <c r="AM23" s="155">
        <v>457.61363636363598</v>
      </c>
      <c r="AN23" s="158">
        <v>432.92780748663102</v>
      </c>
      <c r="AO23" s="160">
        <v>443.63636363636363</v>
      </c>
      <c r="AP23" s="160">
        <v>444.19757905374098</v>
      </c>
      <c r="AQ23" s="170">
        <v>416.49831649831657</v>
      </c>
      <c r="AR23" s="174"/>
      <c r="AS23" s="175">
        <f t="shared" si="0"/>
        <v>-6.235797730917672</v>
      </c>
      <c r="AT23" s="175">
        <f t="shared" si="1"/>
        <v>17.946425911027699</v>
      </c>
      <c r="AU23" s="171"/>
    </row>
    <row r="24" spans="1:47" ht="15" customHeight="1" thickBot="1" x14ac:dyDescent="0.25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50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6">
        <v>388.49181469871144</v>
      </c>
      <c r="AI24" s="6">
        <v>400.29645161290324</v>
      </c>
      <c r="AJ24" s="135">
        <v>547.57000000000005</v>
      </c>
      <c r="AK24" s="135">
        <v>549.77</v>
      </c>
      <c r="AL24" s="6">
        <v>525.68686868686905</v>
      </c>
      <c r="AM24" s="155">
        <v>513.50168350168303</v>
      </c>
      <c r="AN24" s="158">
        <v>484.05964405964397</v>
      </c>
      <c r="AO24" s="160">
        <v>516.9913419913421</v>
      </c>
      <c r="AP24" s="160">
        <v>522.96296296296305</v>
      </c>
      <c r="AQ24" s="170">
        <v>508.16249451032002</v>
      </c>
      <c r="AR24" s="174"/>
      <c r="AS24" s="175">
        <f t="shared" si="0"/>
        <v>-2.8301179052504377</v>
      </c>
      <c r="AT24" s="175">
        <f t="shared" si="1"/>
        <v>46.777788348713962</v>
      </c>
      <c r="AU24" s="171"/>
    </row>
    <row r="25" spans="1:47" ht="15" customHeight="1" thickBot="1" x14ac:dyDescent="0.25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51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50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6">
        <v>260.380208918221</v>
      </c>
      <c r="AI25" s="6">
        <v>304.82944444444399</v>
      </c>
      <c r="AJ25" s="135">
        <v>349.16</v>
      </c>
      <c r="AK25" s="135">
        <v>350.65</v>
      </c>
      <c r="AL25" s="6">
        <v>322.13476491791431</v>
      </c>
      <c r="AM25" s="155">
        <v>300.674841779963</v>
      </c>
      <c r="AN25" s="158">
        <v>328.368128368128</v>
      </c>
      <c r="AO25" s="160">
        <v>355.14099536826808</v>
      </c>
      <c r="AP25" s="160">
        <v>400.52537761516101</v>
      </c>
      <c r="AQ25" s="170">
        <v>481.63783827415199</v>
      </c>
      <c r="AR25" s="174"/>
      <c r="AS25" s="175">
        <f t="shared" si="0"/>
        <v>20.25151593188852</v>
      </c>
      <c r="AT25" s="175">
        <f t="shared" si="1"/>
        <v>90.229855626498519</v>
      </c>
      <c r="AU25" s="171"/>
    </row>
    <row r="26" spans="1:47" ht="15" customHeight="1" thickBot="1" x14ac:dyDescent="0.25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51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50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6">
        <v>212.66998279827257</v>
      </c>
      <c r="AI26" s="6">
        <v>171.06269230769232</v>
      </c>
      <c r="AJ26" s="135">
        <v>200.95</v>
      </c>
      <c r="AK26" s="135">
        <v>182.12</v>
      </c>
      <c r="AL26" s="6">
        <v>195.8660578825527</v>
      </c>
      <c r="AM26" s="155">
        <v>181.321732108471</v>
      </c>
      <c r="AN26" s="158">
        <v>167.24186809779405</v>
      </c>
      <c r="AO26" s="160">
        <v>217.1162763172</v>
      </c>
      <c r="AP26" s="160">
        <v>207.83123992084319</v>
      </c>
      <c r="AQ26" s="170">
        <v>198.184102396431</v>
      </c>
      <c r="AR26" s="174"/>
      <c r="AS26" s="175">
        <f t="shared" si="0"/>
        <v>-4.641813005632117</v>
      </c>
      <c r="AT26" s="175">
        <f t="shared" si="1"/>
        <v>32.951294721478398</v>
      </c>
      <c r="AU26" s="171"/>
    </row>
    <row r="27" spans="1:47" ht="15" customHeight="1" thickBot="1" x14ac:dyDescent="0.25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51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50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6">
        <v>1337.3737373737399</v>
      </c>
      <c r="AI27" s="6">
        <v>1286.6666666666699</v>
      </c>
      <c r="AJ27" s="135">
        <v>1345.24</v>
      </c>
      <c r="AK27" s="136">
        <v>1370</v>
      </c>
      <c r="AL27" s="6">
        <v>1407.7777777777801</v>
      </c>
      <c r="AM27" s="155">
        <v>1425.54545454545</v>
      </c>
      <c r="AN27" s="158">
        <v>1414.03743315508</v>
      </c>
      <c r="AO27" s="160">
        <v>1490.21296164153</v>
      </c>
      <c r="AP27" s="160">
        <v>1529.1596638655501</v>
      </c>
      <c r="AQ27" s="170">
        <v>1605.2631578947401</v>
      </c>
      <c r="AR27" s="174"/>
      <c r="AS27" s="175">
        <f t="shared" si="0"/>
        <v>4.9768180411461129</v>
      </c>
      <c r="AT27" s="175">
        <f t="shared" si="1"/>
        <v>16.807090491301622</v>
      </c>
      <c r="AU27" s="171"/>
    </row>
    <row r="28" spans="1:47" ht="15" customHeight="1" thickBot="1" x14ac:dyDescent="0.25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51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50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6">
        <v>866.66666666666697</v>
      </c>
      <c r="AI28" s="6">
        <v>796.66750000000002</v>
      </c>
      <c r="AJ28" s="135">
        <v>957.42</v>
      </c>
      <c r="AK28" s="9">
        <v>965.07935999999995</v>
      </c>
      <c r="AL28" s="6">
        <v>1023.65079365079</v>
      </c>
      <c r="AM28" s="155">
        <v>998.64831249999997</v>
      </c>
      <c r="AN28" s="158">
        <v>971.42857142857099</v>
      </c>
      <c r="AO28" s="160">
        <v>1059.84848484848</v>
      </c>
      <c r="AP28" s="160">
        <v>1121.2457912457901</v>
      </c>
      <c r="AQ28" s="170">
        <v>1130</v>
      </c>
      <c r="AR28" s="174"/>
      <c r="AS28" s="175">
        <f t="shared" si="0"/>
        <v>0.78075733461468022</v>
      </c>
      <c r="AT28" s="175">
        <f t="shared" si="1"/>
        <v>37.864923747276677</v>
      </c>
      <c r="AU28" s="171"/>
    </row>
    <row r="29" spans="1:47" ht="15" customHeight="1" thickBot="1" x14ac:dyDescent="0.25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51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50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6">
        <v>239.28571428571399</v>
      </c>
      <c r="AI29" s="6">
        <v>277.142857142857</v>
      </c>
      <c r="AJ29" s="135">
        <v>304.69</v>
      </c>
      <c r="AK29" s="135">
        <v>354.17</v>
      </c>
      <c r="AL29" s="6">
        <v>317.54385964912279</v>
      </c>
      <c r="AM29" s="155">
        <v>327.80952380952402</v>
      </c>
      <c r="AN29" s="158">
        <v>333.76623376623377</v>
      </c>
      <c r="AO29" s="160">
        <v>369.64285714285717</v>
      </c>
      <c r="AP29" s="160">
        <v>394.80519480519479</v>
      </c>
      <c r="AQ29" s="170">
        <v>402.14559386973201</v>
      </c>
      <c r="AR29" s="174"/>
      <c r="AS29" s="175">
        <f t="shared" si="0"/>
        <v>1.8592458156887048</v>
      </c>
      <c r="AT29" s="175">
        <f t="shared" si="1"/>
        <v>34.04853128991067</v>
      </c>
      <c r="AU29" s="171"/>
    </row>
    <row r="30" spans="1:47" ht="15" customHeight="1" thickBot="1" x14ac:dyDescent="0.25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51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50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6">
        <v>164.9970676848578</v>
      </c>
      <c r="AI30" s="6">
        <v>136.02473684210528</v>
      </c>
      <c r="AJ30" s="135">
        <v>119.71</v>
      </c>
      <c r="AK30" s="135">
        <v>134.37</v>
      </c>
      <c r="AL30" s="6">
        <v>153.03062297179943</v>
      </c>
      <c r="AM30" s="155">
        <v>120.567181551708</v>
      </c>
      <c r="AN30" s="158">
        <v>127.08790336161709</v>
      </c>
      <c r="AO30" s="160">
        <v>155.45362808621658</v>
      </c>
      <c r="AP30" s="160">
        <v>149.64019281773898</v>
      </c>
      <c r="AQ30" s="170">
        <v>142.14436839766492</v>
      </c>
      <c r="AR30" s="174"/>
      <c r="AS30" s="175">
        <f t="shared" si="0"/>
        <v>-5.0092319977186444</v>
      </c>
      <c r="AT30" s="175">
        <f t="shared" si="1"/>
        <v>3.8364205490447723</v>
      </c>
      <c r="AU30" s="171"/>
    </row>
    <row r="31" spans="1:47" ht="15" customHeight="1" thickBot="1" x14ac:dyDescent="0.25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50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7">
        <v>858.21</v>
      </c>
      <c r="AI31" s="17">
        <v>863.35926000000006</v>
      </c>
      <c r="AJ31" s="151">
        <v>895.26358000000005</v>
      </c>
      <c r="AK31" s="17">
        <v>896.069317222</v>
      </c>
      <c r="AL31" s="6">
        <v>885.25384099999997</v>
      </c>
      <c r="AM31" s="155">
        <v>920</v>
      </c>
      <c r="AN31" s="159">
        <v>900</v>
      </c>
      <c r="AO31" s="17">
        <v>906.3</v>
      </c>
      <c r="AP31" s="17">
        <v>910.34410000000003</v>
      </c>
      <c r="AQ31" s="17">
        <v>917.62685280000005</v>
      </c>
      <c r="AR31" s="17"/>
      <c r="AS31" s="175">
        <f t="shared" si="0"/>
        <v>0.80000000000000282</v>
      </c>
      <c r="AT31" s="175">
        <f t="shared" si="1"/>
        <v>-1.4739761044877746</v>
      </c>
      <c r="AU31" s="171"/>
    </row>
    <row r="32" spans="1:47" ht="15" customHeight="1" thickBot="1" x14ac:dyDescent="0.25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51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50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6">
        <v>989.62902039499897</v>
      </c>
      <c r="AI32" s="6">
        <v>949.04523809523812</v>
      </c>
      <c r="AJ32" s="135">
        <v>942.59</v>
      </c>
      <c r="AK32" s="135">
        <v>954.53</v>
      </c>
      <c r="AL32" s="6">
        <v>932.17087814956699</v>
      </c>
      <c r="AM32" s="155">
        <v>955.43332338158996</v>
      </c>
      <c r="AN32" s="158">
        <v>975.36573317350997</v>
      </c>
      <c r="AO32" s="160">
        <v>1014.38923395445</v>
      </c>
      <c r="AP32" s="160">
        <v>1105.3409090909099</v>
      </c>
      <c r="AQ32" s="170">
        <v>1185.9686609686601</v>
      </c>
      <c r="AR32" s="174"/>
      <c r="AS32" s="175">
        <f t="shared" si="0"/>
        <v>7.2943787038573111</v>
      </c>
      <c r="AT32" s="175">
        <f t="shared" si="1"/>
        <v>28.584444648677167</v>
      </c>
      <c r="AU32" s="171"/>
    </row>
    <row r="33" spans="1:48" ht="15" customHeight="1" thickBot="1" x14ac:dyDescent="0.25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51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104">
        <v>1201.08</v>
      </c>
      <c r="S33" s="105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103">
        <v>1210.7259999999999</v>
      </c>
      <c r="AE33" s="104">
        <v>1175.3399999999999</v>
      </c>
      <c r="AF33" s="7">
        <v>1203.5</v>
      </c>
      <c r="AG33" s="17">
        <v>1204.3424499999999</v>
      </c>
      <c r="AH33" s="6">
        <v>1200</v>
      </c>
      <c r="AI33" s="6">
        <v>1270</v>
      </c>
      <c r="AJ33" s="136">
        <v>1375</v>
      </c>
      <c r="AK33" s="9">
        <v>1376.2375</v>
      </c>
      <c r="AL33" s="6">
        <v>1338.9430758058199</v>
      </c>
      <c r="AM33">
        <v>1339.880335958884</v>
      </c>
      <c r="AN33" s="158">
        <v>1370.5</v>
      </c>
      <c r="AO33" s="160">
        <v>1400</v>
      </c>
      <c r="AP33" s="160">
        <v>1408.6313700000001</v>
      </c>
      <c r="AQ33" s="17">
        <v>1419.90042096</v>
      </c>
      <c r="AR33" s="17"/>
      <c r="AS33" s="175">
        <f t="shared" si="0"/>
        <v>0.79999999999999705</v>
      </c>
      <c r="AT33" s="175">
        <f t="shared" si="1"/>
        <v>20.807631915871163</v>
      </c>
      <c r="AU33" s="171"/>
    </row>
    <row r="34" spans="1:48" ht="15" customHeight="1" thickBot="1" x14ac:dyDescent="0.25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51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50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6">
        <v>2176.6908212560402</v>
      </c>
      <c r="AI34" s="6">
        <v>2097.8087500000001</v>
      </c>
      <c r="AJ34" s="135">
        <v>2186.39</v>
      </c>
      <c r="AK34" s="135">
        <v>2205.66</v>
      </c>
      <c r="AL34" s="6">
        <v>2179.86394557823</v>
      </c>
      <c r="AM34" s="155">
        <v>2215.60130718954</v>
      </c>
      <c r="AN34" s="158">
        <v>2250.9525157703301</v>
      </c>
      <c r="AO34" s="160">
        <v>2272.3917748917702</v>
      </c>
      <c r="AP34" s="160">
        <v>2280.8361519999999</v>
      </c>
      <c r="AQ34" s="170">
        <v>2368.4210526315787</v>
      </c>
      <c r="AR34" s="174"/>
      <c r="AS34" s="175">
        <f t="shared" si="0"/>
        <v>3.8400347414161331</v>
      </c>
      <c r="AT34" s="175">
        <f t="shared" si="1"/>
        <v>8.3077359004455396</v>
      </c>
      <c r="AU34" s="171"/>
    </row>
    <row r="35" spans="1:48" ht="15" customHeight="1" thickBot="1" x14ac:dyDescent="0.25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51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50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6">
        <v>1544.227994227994</v>
      </c>
      <c r="AI35" s="6">
        <v>1610.405</v>
      </c>
      <c r="AJ35" s="135">
        <v>1706.67</v>
      </c>
      <c r="AK35" s="135">
        <v>1700.84</v>
      </c>
      <c r="AL35" s="6">
        <v>1650</v>
      </c>
      <c r="AM35" s="155">
        <v>1654.8821548821552</v>
      </c>
      <c r="AN35" s="158">
        <v>1712.9339108317399</v>
      </c>
      <c r="AO35" s="160">
        <v>1773.0960397627064</v>
      </c>
      <c r="AP35" s="160">
        <v>1785.4713925000001</v>
      </c>
      <c r="AQ35" s="170">
        <v>1722.4726254138</v>
      </c>
      <c r="AR35" s="174"/>
      <c r="AS35" s="175">
        <f t="shared" si="0"/>
        <v>-3.5284108919824169</v>
      </c>
      <c r="AT35" s="175">
        <f t="shared" si="1"/>
        <v>4.0800719701945276</v>
      </c>
      <c r="AU35" s="171"/>
    </row>
    <row r="36" spans="1:48" ht="15" customHeight="1" thickBot="1" x14ac:dyDescent="0.25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51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50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6">
        <v>818.67339821303995</v>
      </c>
      <c r="AI36" s="6">
        <v>889.91</v>
      </c>
      <c r="AJ36" s="135">
        <v>897.39</v>
      </c>
      <c r="AK36" s="136">
        <v>922.3</v>
      </c>
      <c r="AL36" s="6">
        <v>980.22396008899</v>
      </c>
      <c r="AM36" s="155">
        <v>1026.6720085469999</v>
      </c>
      <c r="AN36" s="158">
        <v>995.39265695682798</v>
      </c>
      <c r="AO36" s="160">
        <v>1054.2585519056099</v>
      </c>
      <c r="AP36" s="160">
        <v>1112.5</v>
      </c>
      <c r="AQ36" s="170">
        <v>1084.0336134453783</v>
      </c>
      <c r="AR36" s="174"/>
      <c r="AS36" s="175">
        <f t="shared" si="0"/>
        <v>-2.5587763195165616</v>
      </c>
      <c r="AT36" s="175">
        <f t="shared" si="1"/>
        <v>22.660292153597354</v>
      </c>
      <c r="AU36" s="171"/>
    </row>
    <row r="37" spans="1:48" ht="15" customHeight="1" thickBot="1" x14ac:dyDescent="0.25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51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105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103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6">
        <v>666.66666666666663</v>
      </c>
      <c r="AI37" s="6">
        <v>674.07444444444445</v>
      </c>
      <c r="AJ37" s="135">
        <v>633.33000000000004</v>
      </c>
      <c r="AK37" s="136">
        <v>653.33000000000004</v>
      </c>
      <c r="AL37" s="6">
        <v>635.25143779999996</v>
      </c>
      <c r="AM37" s="155">
        <v>650.47317399999997</v>
      </c>
      <c r="AN37" s="158">
        <v>673.33333333333303</v>
      </c>
      <c r="AO37" s="160">
        <v>701.11111111111097</v>
      </c>
      <c r="AP37" s="160">
        <v>704.28571428571399</v>
      </c>
      <c r="AQ37" s="170">
        <v>722.22222222222194</v>
      </c>
      <c r="AR37" s="174"/>
      <c r="AS37" s="175">
        <f t="shared" si="0"/>
        <v>2.5467658327698928</v>
      </c>
      <c r="AT37" s="175">
        <f t="shared" si="1"/>
        <v>15.53148803596787</v>
      </c>
      <c r="AU37" s="171"/>
    </row>
    <row r="38" spans="1:48" ht="15" customHeight="1" thickBot="1" x14ac:dyDescent="0.25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51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50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6">
        <v>166.235004639312</v>
      </c>
      <c r="AI38" s="6">
        <v>205.435666666667</v>
      </c>
      <c r="AJ38" s="135">
        <v>237.94</v>
      </c>
      <c r="AK38" s="136">
        <v>223.1</v>
      </c>
      <c r="AL38" s="6">
        <v>240.00000000000003</v>
      </c>
      <c r="AM38" s="155">
        <v>243.19279754062364</v>
      </c>
      <c r="AN38" s="158">
        <v>256.39990210474792</v>
      </c>
      <c r="AO38" s="160">
        <v>279.48148148148158</v>
      </c>
      <c r="AP38" s="160">
        <v>274.27983539094663</v>
      </c>
      <c r="AQ38" s="170">
        <v>270.37037037037038</v>
      </c>
      <c r="AR38" s="174"/>
      <c r="AS38" s="175">
        <f t="shared" si="0"/>
        <v>-1.4253563390848134</v>
      </c>
      <c r="AT38" s="175">
        <f t="shared" si="1"/>
        <v>42.643678160919563</v>
      </c>
      <c r="AU38" s="171"/>
      <c r="AV38" s="160"/>
    </row>
    <row r="39" spans="1:48" ht="15" customHeight="1" thickBot="1" x14ac:dyDescent="0.25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51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50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6">
        <v>165.52321861145401</v>
      </c>
      <c r="AI39" s="6">
        <v>201.86428571428601</v>
      </c>
      <c r="AJ39" s="135">
        <v>247.22</v>
      </c>
      <c r="AK39" s="135">
        <v>233.71</v>
      </c>
      <c r="AL39" s="6">
        <v>241.48989898989902</v>
      </c>
      <c r="AM39" s="155">
        <v>253.61111111111109</v>
      </c>
      <c r="AN39" s="158">
        <v>250.45766030347531</v>
      </c>
      <c r="AO39" s="160">
        <v>283.76543209876598</v>
      </c>
      <c r="AP39" s="160">
        <v>289.80676328502398</v>
      </c>
      <c r="AQ39" s="170">
        <v>289.44444444444446</v>
      </c>
      <c r="AR39" s="174"/>
      <c r="AS39" s="175">
        <f t="shared" si="0"/>
        <v>-0.12502083680606849</v>
      </c>
      <c r="AT39" s="175">
        <f t="shared" si="1"/>
        <v>71.75824175824178</v>
      </c>
      <c r="AU39" s="171"/>
    </row>
    <row r="40" spans="1:48" ht="15" customHeight="1" thickBot="1" x14ac:dyDescent="0.25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51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50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6">
        <v>426.22222222222211</v>
      </c>
      <c r="AI40" s="6">
        <v>434.83903225806455</v>
      </c>
      <c r="AJ40" s="135">
        <v>413.89</v>
      </c>
      <c r="AK40" s="135">
        <v>423.33</v>
      </c>
      <c r="AL40" s="6">
        <v>425</v>
      </c>
      <c r="AM40" s="155">
        <v>415.6521739130435</v>
      </c>
      <c r="AN40" s="158">
        <v>397.22222222222223</v>
      </c>
      <c r="AO40" s="160">
        <v>435.71428571428601</v>
      </c>
      <c r="AP40" s="160">
        <v>437.769230769231</v>
      </c>
      <c r="AQ40" s="170">
        <v>440.60606060606102</v>
      </c>
      <c r="AR40" s="174"/>
      <c r="AS40" s="175">
        <f t="shared" si="0"/>
        <v>0.64801946720770065</v>
      </c>
      <c r="AT40" s="175">
        <f t="shared" si="1"/>
        <v>22.139257046854731</v>
      </c>
    </row>
    <row r="41" spans="1:48" ht="15" customHeight="1" thickBot="1" x14ac:dyDescent="0.25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51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50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6">
        <v>187.6164424817224</v>
      </c>
      <c r="AI41" s="6">
        <v>187.94149999999999</v>
      </c>
      <c r="AJ41" s="135">
        <v>190.87</v>
      </c>
      <c r="AK41" s="135">
        <v>198.11</v>
      </c>
      <c r="AL41" s="6">
        <v>199.83787603598699</v>
      </c>
      <c r="AM41" s="155">
        <v>230.28982184402929</v>
      </c>
      <c r="AN41" s="158">
        <v>182.39690458165776</v>
      </c>
      <c r="AO41" s="160">
        <v>250.492141042366</v>
      </c>
      <c r="AP41" s="160">
        <v>255.69605832763699</v>
      </c>
      <c r="AQ41" s="170">
        <v>266.14199069734502</v>
      </c>
      <c r="AR41" s="174"/>
      <c r="AS41" s="175">
        <f t="shared" si="0"/>
        <v>4.0852926861794261</v>
      </c>
      <c r="AT41" s="175">
        <f t="shared" si="1"/>
        <v>31.763862383021653</v>
      </c>
    </row>
    <row r="42" spans="1:48" ht="15" customHeight="1" thickBot="1" x14ac:dyDescent="0.25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51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50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6">
        <v>189.13669891418326</v>
      </c>
      <c r="AI42" s="6">
        <v>189.06954545454548</v>
      </c>
      <c r="AJ42" s="135">
        <v>187.27</v>
      </c>
      <c r="AK42" s="135">
        <v>189.28</v>
      </c>
      <c r="AL42" s="6">
        <v>184.19121007297801</v>
      </c>
      <c r="AM42" s="155">
        <v>200.49270546775901</v>
      </c>
      <c r="AN42" s="158">
        <v>224.38255894823416</v>
      </c>
      <c r="AO42" s="160">
        <v>234.78838534561601</v>
      </c>
      <c r="AP42" s="160">
        <v>239.452439041688</v>
      </c>
      <c r="AQ42" s="170">
        <v>235.83053928642201</v>
      </c>
      <c r="AR42" s="174"/>
      <c r="AS42" s="175">
        <f t="shared" si="0"/>
        <v>-1.5125758458594876</v>
      </c>
      <c r="AT42" s="175">
        <f t="shared" si="1"/>
        <v>11.217569184511971</v>
      </c>
    </row>
    <row r="43" spans="1:48" ht="15" customHeight="1" thickBot="1" x14ac:dyDescent="0.25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51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50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6">
        <v>569.04761904761892</v>
      </c>
      <c r="AI43" s="6">
        <v>579.42043478260905</v>
      </c>
      <c r="AJ43" s="135">
        <v>568.12</v>
      </c>
      <c r="AK43" s="135">
        <v>588.24</v>
      </c>
      <c r="AL43" s="6">
        <v>549.20634920634927</v>
      </c>
      <c r="AM43" s="155">
        <v>547.82608695652164</v>
      </c>
      <c r="AN43" s="158">
        <v>538.18181818181824</v>
      </c>
      <c r="AO43" s="160">
        <v>599.99999999999977</v>
      </c>
      <c r="AP43" s="160">
        <v>603.58632139999997</v>
      </c>
      <c r="AQ43" s="170">
        <v>595.90476190476204</v>
      </c>
      <c r="AR43" s="174"/>
      <c r="AS43" s="175">
        <f t="shared" si="0"/>
        <v>-1.2726530113241785</v>
      </c>
      <c r="AT43" s="175">
        <f t="shared" si="1"/>
        <v>2.4804367606915534</v>
      </c>
    </row>
    <row r="44" spans="1:48" ht="15" customHeight="1" thickBot="1" x14ac:dyDescent="0.25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51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50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6">
        <v>744.44444444444446</v>
      </c>
      <c r="AI44" s="6">
        <v>750</v>
      </c>
      <c r="AJ44" s="136">
        <v>770</v>
      </c>
      <c r="AK44" s="136">
        <v>768</v>
      </c>
      <c r="AL44" s="6">
        <v>728.75324675324703</v>
      </c>
      <c r="AM44" s="155">
        <v>721.11111111111097</v>
      </c>
      <c r="AN44" s="158">
        <v>745</v>
      </c>
      <c r="AO44" s="160">
        <v>760</v>
      </c>
      <c r="AP44" s="160">
        <v>762.72635479999997</v>
      </c>
      <c r="AQ44" s="170">
        <v>755.55555555555554</v>
      </c>
      <c r="AR44" s="174"/>
      <c r="AS44" s="175">
        <f t="shared" si="0"/>
        <v>-0.94015359497112583</v>
      </c>
      <c r="AT44" s="175">
        <f t="shared" si="1"/>
        <v>2.2140643936430648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U44"/>
  <sheetViews>
    <sheetView workbookViewId="0">
      <pane xSplit="1" ySplit="1" topLeftCell="AM2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x14ac:dyDescent="0.2"/>
  <cols>
    <col min="1" max="1" width="30.53515625" customWidth="1"/>
    <col min="2" max="13" width="9.14453125" style="4" customWidth="1"/>
    <col min="14" max="24" width="9.14453125" customWidth="1"/>
    <col min="25" max="25" width="10.76171875" customWidth="1"/>
    <col min="26" max="26" width="11.56640625" bestFit="1" customWidth="1"/>
    <col min="28" max="28" width="12.10546875" customWidth="1"/>
    <col min="29" max="29" width="11.703125" customWidth="1"/>
    <col min="30" max="30" width="10.76171875" customWidth="1"/>
    <col min="31" max="31" width="12.64453125" customWidth="1"/>
    <col min="37" max="37" width="10.22265625" customWidth="1"/>
    <col min="43" max="44" width="8.7421875" customWidth="1"/>
    <col min="45" max="45" width="10.7617187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120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50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6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6">
        <v>485.555555555556</v>
      </c>
      <c r="AI2" s="6">
        <v>464.70588235294099</v>
      </c>
      <c r="AJ2" s="136">
        <v>460</v>
      </c>
      <c r="AK2" s="136">
        <v>466</v>
      </c>
      <c r="AL2" s="6">
        <v>480.857142857143</v>
      </c>
      <c r="AM2" s="155">
        <v>480.75</v>
      </c>
      <c r="AN2" s="158">
        <v>509.41176470588238</v>
      </c>
      <c r="AO2" s="160">
        <v>535.47058823529403</v>
      </c>
      <c r="AP2" s="160">
        <v>540.375</v>
      </c>
      <c r="AQ2" s="160">
        <v>552.35294117647095</v>
      </c>
      <c r="AR2" s="176"/>
      <c r="AS2" s="175">
        <f>(AQ2-AP2)/AP2*100</f>
        <v>2.216597950769549</v>
      </c>
      <c r="AT2" s="175">
        <f>(AQ2-AE2)/AE2*100</f>
        <v>10.470588235294191</v>
      </c>
      <c r="AU2" s="171"/>
    </row>
    <row r="3" spans="1:47" ht="15" customHeight="1" thickBot="1" x14ac:dyDescent="0.25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50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6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6">
        <v>43.529411764705884</v>
      </c>
      <c r="AI3" s="6">
        <v>40</v>
      </c>
      <c r="AJ3" s="135">
        <v>40.33</v>
      </c>
      <c r="AK3" s="136">
        <v>40.573124</v>
      </c>
      <c r="AL3" s="6">
        <v>40.645839100000003</v>
      </c>
      <c r="AM3" s="155">
        <v>41.247253768</v>
      </c>
      <c r="AN3" s="158">
        <v>43.411764705882398</v>
      </c>
      <c r="AO3" s="160">
        <v>45.647058823529399</v>
      </c>
      <c r="AP3" s="160">
        <v>45.842631799999999</v>
      </c>
      <c r="AQ3" s="160">
        <v>46.315789473684212</v>
      </c>
      <c r="AR3" s="170"/>
      <c r="AS3" s="175">
        <f t="shared" ref="AS3:AS44" si="0">(AQ3-AP3)/AP3*100</f>
        <v>1.032134620343095</v>
      </c>
      <c r="AT3" s="175">
        <f t="shared" ref="AT3:AT44" si="1">(AQ3-AE3)/AE3*100</f>
        <v>15.789473684210531</v>
      </c>
      <c r="AU3" s="171"/>
    </row>
    <row r="4" spans="1:47" ht="15" customHeight="1" thickBot="1" x14ac:dyDescent="0.25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120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50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6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6">
        <v>356.66666666666703</v>
      </c>
      <c r="AI4" s="6">
        <v>379.25437499999998</v>
      </c>
      <c r="AJ4" s="135">
        <v>352.15</v>
      </c>
      <c r="AK4" s="136">
        <v>354.89</v>
      </c>
      <c r="AL4" s="6">
        <v>300.42735042735001</v>
      </c>
      <c r="AM4" s="155">
        <v>302.02614379085003</v>
      </c>
      <c r="AN4" s="158">
        <v>287.12418300653599</v>
      </c>
      <c r="AO4" s="160">
        <v>314.31372549019613</v>
      </c>
      <c r="AP4" s="160">
        <v>327.88600288600298</v>
      </c>
      <c r="AQ4" s="160">
        <v>333.38556505223198</v>
      </c>
      <c r="AR4" s="170"/>
      <c r="AS4" s="175">
        <f t="shared" si="0"/>
        <v>1.67727872425864</v>
      </c>
      <c r="AT4" s="175">
        <f t="shared" si="1"/>
        <v>-6.0507357920703857</v>
      </c>
      <c r="AU4" s="171"/>
    </row>
    <row r="5" spans="1:47" ht="15" customHeight="1" thickBot="1" x14ac:dyDescent="0.25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50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6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6">
        <v>315.75166437961701</v>
      </c>
      <c r="AI5" s="6">
        <v>295.90312499999999</v>
      </c>
      <c r="AJ5" s="136">
        <v>243.2</v>
      </c>
      <c r="AK5" s="136">
        <v>254.95</v>
      </c>
      <c r="AL5" s="6">
        <v>244.01709401709402</v>
      </c>
      <c r="AM5" s="155">
        <v>246.47058823529412</v>
      </c>
      <c r="AN5" s="158">
        <v>247.18954248366009</v>
      </c>
      <c r="AO5" s="160">
        <v>268.36196425472843</v>
      </c>
      <c r="AP5" s="160">
        <v>276.075036075036</v>
      </c>
      <c r="AQ5" s="160">
        <v>285.32763532763539</v>
      </c>
      <c r="AR5" s="170"/>
      <c r="AS5" s="175">
        <f t="shared" si="0"/>
        <v>3.3514798672649921</v>
      </c>
      <c r="AT5" s="175">
        <f t="shared" si="1"/>
        <v>-6.2792438704847298</v>
      </c>
      <c r="AU5" s="171"/>
    </row>
    <row r="6" spans="1:47" ht="15" customHeight="1" thickBot="1" x14ac:dyDescent="0.25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120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50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6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6">
        <v>1034.3496914925486</v>
      </c>
      <c r="AI6" s="6">
        <v>989.50076923076904</v>
      </c>
      <c r="AJ6" s="136">
        <v>1001.6</v>
      </c>
      <c r="AK6" s="136">
        <v>1025.71</v>
      </c>
      <c r="AL6" s="6">
        <v>993.93169759936234</v>
      </c>
      <c r="AM6" s="155">
        <v>1006.1934324953594</v>
      </c>
      <c r="AN6" s="158">
        <v>938.73672623672633</v>
      </c>
      <c r="AO6" s="160">
        <v>950.66146143183005</v>
      </c>
      <c r="AP6" s="160">
        <v>987.57574020448999</v>
      </c>
      <c r="AQ6" s="160">
        <v>1052.0983374848352</v>
      </c>
      <c r="AR6" s="170"/>
      <c r="AS6" s="175">
        <f t="shared" si="0"/>
        <v>6.5334327944290074</v>
      </c>
      <c r="AT6" s="175">
        <f t="shared" si="1"/>
        <v>8.7092594780166905</v>
      </c>
      <c r="AU6" s="171"/>
    </row>
    <row r="7" spans="1:47" ht="15" customHeight="1" thickBot="1" x14ac:dyDescent="0.25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20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50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6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6">
        <v>1506.3197450697501</v>
      </c>
      <c r="AI7" s="6">
        <v>1489.86733333333</v>
      </c>
      <c r="AJ7" s="135">
        <v>1417.29</v>
      </c>
      <c r="AK7" s="136">
        <v>1421.7</v>
      </c>
      <c r="AL7" s="6">
        <v>1415.2380952381</v>
      </c>
      <c r="AM7" s="155">
        <v>1465.7575757575801</v>
      </c>
      <c r="AN7" s="158">
        <v>1450.98039215686</v>
      </c>
      <c r="AO7" s="160">
        <v>1415.8850637029007</v>
      </c>
      <c r="AP7" s="160">
        <v>1479.6021269775799</v>
      </c>
      <c r="AQ7" s="160">
        <v>1477.16709318317</v>
      </c>
      <c r="AR7" s="170"/>
      <c r="AS7" s="175">
        <f t="shared" si="0"/>
        <v>-0.1645735532554316</v>
      </c>
      <c r="AT7" s="175">
        <f t="shared" si="1"/>
        <v>2.0084640378034742</v>
      </c>
      <c r="AU7" s="171"/>
    </row>
    <row r="8" spans="1:47" ht="15" customHeight="1" thickBot="1" x14ac:dyDescent="0.25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120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50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6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6">
        <v>285.71428571428572</v>
      </c>
      <c r="AI8" s="6">
        <v>280</v>
      </c>
      <c r="AJ8" s="135">
        <v>264.67</v>
      </c>
      <c r="AK8" s="136">
        <v>253.57</v>
      </c>
      <c r="AL8" s="6">
        <v>269.230769230769</v>
      </c>
      <c r="AM8" s="155">
        <v>282.777777777778</v>
      </c>
      <c r="AN8" s="158">
        <v>268.75</v>
      </c>
      <c r="AO8" s="160">
        <v>293.33333333333297</v>
      </c>
      <c r="AP8" s="160">
        <v>315.538461538462</v>
      </c>
      <c r="AQ8" s="160">
        <v>315.625</v>
      </c>
      <c r="AR8" s="170"/>
      <c r="AS8" s="175">
        <f t="shared" si="0"/>
        <v>2.742564602618169E-2</v>
      </c>
      <c r="AT8" s="175">
        <f t="shared" si="1"/>
        <v>9.7826086956521738</v>
      </c>
      <c r="AU8" s="171"/>
    </row>
    <row r="9" spans="1:47" ht="15" customHeight="1" thickBot="1" x14ac:dyDescent="0.25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120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50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6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6">
        <v>253.33333333333334</v>
      </c>
      <c r="AI9" s="6">
        <v>262.5</v>
      </c>
      <c r="AJ9" s="135">
        <v>243.75</v>
      </c>
      <c r="AK9" s="136">
        <v>221.54</v>
      </c>
      <c r="AL9" s="6">
        <v>227.5</v>
      </c>
      <c r="AM9" s="155">
        <v>253.125</v>
      </c>
      <c r="AN9" s="158">
        <v>235.29411764705881</v>
      </c>
      <c r="AO9" s="160">
        <v>256.66666666666669</v>
      </c>
      <c r="AP9" s="160">
        <v>288.66666666666669</v>
      </c>
      <c r="AQ9" s="160">
        <v>278.125</v>
      </c>
      <c r="AR9" s="170"/>
      <c r="AS9" s="175">
        <f t="shared" si="0"/>
        <v>-3.6518475750577428</v>
      </c>
      <c r="AT9" s="175">
        <f t="shared" si="1"/>
        <v>12.753378378378383</v>
      </c>
      <c r="AU9" s="171"/>
    </row>
    <row r="10" spans="1:47" ht="15" customHeight="1" thickBot="1" x14ac:dyDescent="0.25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105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6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6">
        <v>356.85185185185202</v>
      </c>
      <c r="AI10" s="6">
        <v>338.51833333333337</v>
      </c>
      <c r="AJ10" s="136">
        <v>345.4</v>
      </c>
      <c r="AK10" s="136">
        <v>352</v>
      </c>
      <c r="AL10" s="6">
        <v>347.93650793650795</v>
      </c>
      <c r="AM10" s="155">
        <v>349.11111111111114</v>
      </c>
      <c r="AN10" s="158">
        <v>332.85714285714283</v>
      </c>
      <c r="AO10" s="160">
        <v>336</v>
      </c>
      <c r="AP10" s="160">
        <v>380.42731850000001</v>
      </c>
      <c r="AQ10" s="160">
        <v>380</v>
      </c>
      <c r="AR10" s="170"/>
      <c r="AS10" s="175">
        <f t="shared" si="0"/>
        <v>-0.11232592382821019</v>
      </c>
      <c r="AT10" s="175">
        <f t="shared" si="1"/>
        <v>0.58823529411764874</v>
      </c>
      <c r="AU10" s="171"/>
    </row>
    <row r="11" spans="1:47" ht="15" customHeight="1" thickBot="1" x14ac:dyDescent="0.25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20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50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6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6">
        <v>909.09090909091003</v>
      </c>
      <c r="AI11" s="6">
        <v>915</v>
      </c>
      <c r="AJ11" s="136">
        <v>950</v>
      </c>
      <c r="AK11" s="136">
        <v>960</v>
      </c>
      <c r="AL11" s="6">
        <v>968.75</v>
      </c>
      <c r="AM11" s="155">
        <v>972.5</v>
      </c>
      <c r="AN11" s="158">
        <v>920.83333333332996</v>
      </c>
      <c r="AO11" s="160">
        <v>975</v>
      </c>
      <c r="AP11" s="160">
        <v>982.51348700000005</v>
      </c>
      <c r="AQ11" s="160">
        <v>1040</v>
      </c>
      <c r="AR11" s="170"/>
      <c r="AS11" s="175">
        <f t="shared" si="0"/>
        <v>5.8509642626412051</v>
      </c>
      <c r="AT11" s="175">
        <f t="shared" si="1"/>
        <v>16.142131979694838</v>
      </c>
      <c r="AU11" s="171"/>
    </row>
    <row r="12" spans="1:47" ht="15" customHeight="1" thickBot="1" x14ac:dyDescent="0.25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20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50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6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6">
        <v>1067.5</v>
      </c>
      <c r="AI12" s="6">
        <v>1090.9090909090901</v>
      </c>
      <c r="AJ12" s="135">
        <v>1183.33</v>
      </c>
      <c r="AK12" s="136">
        <v>1205</v>
      </c>
      <c r="AL12" s="6">
        <v>1215</v>
      </c>
      <c r="AM12" s="155">
        <v>1236.3636363636399</v>
      </c>
      <c r="AN12" s="158">
        <v>1261.1111111111099</v>
      </c>
      <c r="AO12" s="160">
        <v>1300</v>
      </c>
      <c r="AP12" s="160">
        <v>1302.5736428099999</v>
      </c>
      <c r="AQ12" s="160">
        <v>1327.27272727273</v>
      </c>
      <c r="AR12" s="170"/>
      <c r="AS12" s="175">
        <f t="shared" si="0"/>
        <v>1.8961756672311851</v>
      </c>
      <c r="AT12" s="175">
        <f t="shared" si="1"/>
        <v>21.042058607825414</v>
      </c>
      <c r="AU12" s="171"/>
    </row>
    <row r="13" spans="1:47" ht="15" customHeight="1" thickBot="1" x14ac:dyDescent="0.25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50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6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6">
        <v>145</v>
      </c>
      <c r="AI13" s="6">
        <v>155</v>
      </c>
      <c r="AJ13" s="135">
        <v>153.33000000000001</v>
      </c>
      <c r="AK13" s="136">
        <v>154.17426</v>
      </c>
      <c r="AL13" s="6">
        <v>150</v>
      </c>
      <c r="AM13" s="155">
        <v>153.1873525</v>
      </c>
      <c r="AN13" s="158">
        <v>140</v>
      </c>
      <c r="AO13" s="160">
        <v>145</v>
      </c>
      <c r="AP13" s="160">
        <v>153</v>
      </c>
      <c r="AQ13" s="160">
        <v>150</v>
      </c>
      <c r="AR13" s="170"/>
      <c r="AS13" s="175">
        <f t="shared" si="0"/>
        <v>-1.9607843137254901</v>
      </c>
      <c r="AT13" s="175">
        <f t="shared" si="1"/>
        <v>4.6511627906976676</v>
      </c>
      <c r="AU13" s="171"/>
    </row>
    <row r="14" spans="1:47" ht="15" customHeight="1" thickBot="1" x14ac:dyDescent="0.25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50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6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6">
        <v>180.58823529411765</v>
      </c>
      <c r="AI14" s="6">
        <v>185.33333333333334</v>
      </c>
      <c r="AJ14" s="136">
        <v>182</v>
      </c>
      <c r="AK14" s="136">
        <v>185</v>
      </c>
      <c r="AL14" s="6">
        <v>183.33333333333334</v>
      </c>
      <c r="AM14" s="155">
        <v>184.25</v>
      </c>
      <c r="AN14" s="158">
        <v>180.55555555555554</v>
      </c>
      <c r="AO14" s="160">
        <v>192.82352941176501</v>
      </c>
      <c r="AP14" s="160">
        <v>200.78571428571428</v>
      </c>
      <c r="AQ14" s="160">
        <v>197.777777777778</v>
      </c>
      <c r="AR14" s="170"/>
      <c r="AS14" s="175">
        <f t="shared" si="0"/>
        <v>-1.4980829281788652</v>
      </c>
      <c r="AT14" s="175">
        <f t="shared" si="1"/>
        <v>6.9069069069070261</v>
      </c>
      <c r="AU14" s="171"/>
    </row>
    <row r="15" spans="1:47" ht="15" customHeight="1" thickBot="1" x14ac:dyDescent="0.25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20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105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6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6">
        <v>1957.1428571428601</v>
      </c>
      <c r="AI15" s="6">
        <v>1963.3333333333301</v>
      </c>
      <c r="AJ15" s="135">
        <v>1963.64</v>
      </c>
      <c r="AK15" s="136">
        <v>1950</v>
      </c>
      <c r="AL15" s="6">
        <v>1977.2727272727273</v>
      </c>
      <c r="AM15" s="155">
        <v>1926.42857142857</v>
      </c>
      <c r="AN15" s="158">
        <v>1876.9230769230769</v>
      </c>
      <c r="AO15" s="160">
        <v>1808.3333333333301</v>
      </c>
      <c r="AP15" s="160">
        <v>1837.5</v>
      </c>
      <c r="AQ15" s="160">
        <v>1839.6</v>
      </c>
      <c r="AR15" s="170"/>
      <c r="AS15" s="175">
        <f t="shared" si="0"/>
        <v>0.11428571428570933</v>
      </c>
      <c r="AT15" s="175">
        <f t="shared" si="1"/>
        <v>1.8765822784807602</v>
      </c>
      <c r="AU15" s="171"/>
    </row>
    <row r="16" spans="1:47" ht="15" customHeight="1" thickBot="1" x14ac:dyDescent="0.25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20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50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6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6">
        <v>180.75028419856005</v>
      </c>
      <c r="AI16" s="6">
        <v>185.53454545454599</v>
      </c>
      <c r="AJ16" s="136">
        <v>190</v>
      </c>
      <c r="AK16" s="136">
        <v>197.83</v>
      </c>
      <c r="AL16" s="6">
        <v>198.76994275971001</v>
      </c>
      <c r="AM16" s="155">
        <v>207.04566675154899</v>
      </c>
      <c r="AN16" s="158">
        <v>218.59562006620831</v>
      </c>
      <c r="AO16" s="160">
        <v>305.58069381598796</v>
      </c>
      <c r="AP16" s="160">
        <v>305.634920634921</v>
      </c>
      <c r="AQ16" s="160">
        <v>308.828898225957</v>
      </c>
      <c r="AR16" s="170"/>
      <c r="AS16" s="175">
        <f t="shared" si="0"/>
        <v>1.0450303206194127</v>
      </c>
      <c r="AT16" s="175">
        <f t="shared" si="1"/>
        <v>71.182518584736982</v>
      </c>
      <c r="AU16" s="171"/>
    </row>
    <row r="17" spans="1:47" ht="15" customHeight="1" thickBot="1" x14ac:dyDescent="0.25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20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50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6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6">
        <v>206.70729143584401</v>
      </c>
      <c r="AI17" s="6">
        <v>208.70500000000001</v>
      </c>
      <c r="AJ17" s="135">
        <v>215.88</v>
      </c>
      <c r="AK17" s="136">
        <v>224.69</v>
      </c>
      <c r="AL17" s="6">
        <v>251.69560831325541</v>
      </c>
      <c r="AM17" s="155">
        <v>259.7174163783161</v>
      </c>
      <c r="AN17" s="158">
        <v>254.76384182266537</v>
      </c>
      <c r="AO17" s="160">
        <v>276.60856935366701</v>
      </c>
      <c r="AP17" s="160">
        <v>295.52380952380997</v>
      </c>
      <c r="AQ17" s="160">
        <v>310.46092047930279</v>
      </c>
      <c r="AR17" s="170"/>
      <c r="AS17" s="175">
        <f t="shared" si="0"/>
        <v>5.0544526275434833</v>
      </c>
      <c r="AT17" s="175">
        <f t="shared" si="1"/>
        <v>49.759947453226225</v>
      </c>
      <c r="AU17" s="171"/>
    </row>
    <row r="18" spans="1:47" ht="15" customHeight="1" thickBot="1" x14ac:dyDescent="0.25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120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50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6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6">
        <v>1084.33235867446</v>
      </c>
      <c r="AI18" s="6">
        <v>1058.3057142857101</v>
      </c>
      <c r="AJ18" s="135">
        <v>1101.8599999999999</v>
      </c>
      <c r="AK18" s="136">
        <v>1083.8499999999999</v>
      </c>
      <c r="AL18" s="6">
        <v>1062.0331465919701</v>
      </c>
      <c r="AM18" s="155">
        <v>998.66443795855605</v>
      </c>
      <c r="AN18" s="158">
        <v>1059.6066631780918</v>
      </c>
      <c r="AO18" s="160">
        <v>1074.4505494505493</v>
      </c>
      <c r="AP18" s="160">
        <v>1042.6557569414713</v>
      </c>
      <c r="AQ18" s="160">
        <v>952.71066760037354</v>
      </c>
      <c r="AR18" s="170"/>
      <c r="AS18" s="175">
        <f t="shared" si="0"/>
        <v>-8.6265374494207823</v>
      </c>
      <c r="AT18" s="175">
        <f t="shared" si="1"/>
        <v>-12.961391859241569</v>
      </c>
      <c r="AU18" s="171"/>
    </row>
    <row r="19" spans="1:47" ht="15" customHeight="1" thickBot="1" x14ac:dyDescent="0.25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120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50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6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6">
        <v>1972.0137574754499</v>
      </c>
      <c r="AI19" s="6">
        <v>1962.49833333333</v>
      </c>
      <c r="AJ19" s="135">
        <v>1919.88</v>
      </c>
      <c r="AK19" s="136">
        <v>1918.41</v>
      </c>
      <c r="AL19" s="6">
        <v>1954.9881796690299</v>
      </c>
      <c r="AM19" s="155">
        <v>1906.5279846374401</v>
      </c>
      <c r="AN19" s="158">
        <v>1863.0952380952381</v>
      </c>
      <c r="AO19" s="160">
        <v>1908.57142857143</v>
      </c>
      <c r="AP19" s="160">
        <v>1987.84799407219</v>
      </c>
      <c r="AQ19" s="160">
        <v>1925.6766987609401</v>
      </c>
      <c r="AR19" s="170"/>
      <c r="AS19" s="175">
        <f t="shared" si="0"/>
        <v>-3.1275678772545064</v>
      </c>
      <c r="AT19" s="175">
        <f t="shared" si="1"/>
        <v>-7.876259257061653</v>
      </c>
      <c r="AU19" s="171"/>
    </row>
    <row r="20" spans="1:47" ht="15" customHeight="1" thickBot="1" x14ac:dyDescent="0.25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120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50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6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6">
        <v>326.02972349456002</v>
      </c>
      <c r="AI20" s="6">
        <v>286.53750000000002</v>
      </c>
      <c r="AJ20" s="136">
        <v>300.3</v>
      </c>
      <c r="AK20" s="136">
        <v>305.07</v>
      </c>
      <c r="AL20" s="6">
        <v>300.93313128397602</v>
      </c>
      <c r="AM20" s="155">
        <v>280.83136448000499</v>
      </c>
      <c r="AN20" s="158">
        <v>270.60842069728017</v>
      </c>
      <c r="AO20" s="160">
        <v>235.80595089930642</v>
      </c>
      <c r="AP20" s="160">
        <v>245.77550270079007</v>
      </c>
      <c r="AQ20" s="160">
        <v>300.88524130190802</v>
      </c>
      <c r="AR20" s="170"/>
      <c r="AS20" s="175">
        <f t="shared" si="0"/>
        <v>22.422795598229001</v>
      </c>
      <c r="AT20" s="175">
        <f t="shared" si="1"/>
        <v>-3.5489463197343278</v>
      </c>
      <c r="AU20" s="171"/>
    </row>
    <row r="21" spans="1:47" ht="15" customHeight="1" thickBot="1" x14ac:dyDescent="0.25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120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50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6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6">
        <v>387.55555555555497</v>
      </c>
      <c r="AI21" s="6">
        <v>400.271111111111</v>
      </c>
      <c r="AJ21" s="135">
        <v>503.89</v>
      </c>
      <c r="AK21" s="136">
        <v>504</v>
      </c>
      <c r="AL21" s="6">
        <v>500.25379800000002</v>
      </c>
      <c r="AM21" s="155">
        <v>485.35353535353499</v>
      </c>
      <c r="AN21" s="158">
        <v>426.4957264957265</v>
      </c>
      <c r="AO21" s="160">
        <v>478</v>
      </c>
      <c r="AP21" s="160">
        <v>482.26351799999998</v>
      </c>
      <c r="AQ21" s="160">
        <v>500.746352413019</v>
      </c>
      <c r="AR21" s="170"/>
      <c r="AS21" s="175">
        <f t="shared" si="0"/>
        <v>3.8325176429826939</v>
      </c>
      <c r="AT21" s="175">
        <f t="shared" si="1"/>
        <v>29.910610295830402</v>
      </c>
      <c r="AU21" s="171"/>
    </row>
    <row r="22" spans="1:47" ht="15" customHeight="1" thickBot="1" x14ac:dyDescent="0.25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120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50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6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6">
        <v>300.277777777778</v>
      </c>
      <c r="AI22" s="6">
        <v>345.27687499999996</v>
      </c>
      <c r="AJ22" s="135">
        <v>357.28</v>
      </c>
      <c r="AK22" s="136">
        <v>358</v>
      </c>
      <c r="AL22" s="6">
        <v>332.73504273504301</v>
      </c>
      <c r="AM22" s="155">
        <v>318.16993464052285</v>
      </c>
      <c r="AN22" s="158">
        <v>315.29411764705884</v>
      </c>
      <c r="AO22" s="160">
        <v>394.375</v>
      </c>
      <c r="AP22" s="160">
        <v>398.01427640000003</v>
      </c>
      <c r="AQ22" s="160">
        <v>402.235588972431</v>
      </c>
      <c r="AR22" s="170"/>
      <c r="AS22" s="175">
        <f t="shared" si="0"/>
        <v>1.0605932557526156</v>
      </c>
      <c r="AT22" s="175">
        <f t="shared" si="1"/>
        <v>38.735823485042516</v>
      </c>
      <c r="AU22" s="171"/>
    </row>
    <row r="23" spans="1:47" ht="15" customHeight="1" thickBot="1" x14ac:dyDescent="0.25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120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50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6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6">
        <v>315.5555555555556</v>
      </c>
      <c r="AI23" s="6">
        <v>351.08199999999999</v>
      </c>
      <c r="AJ23" s="136">
        <v>466.9</v>
      </c>
      <c r="AK23" s="136">
        <v>476</v>
      </c>
      <c r="AL23" s="6">
        <v>446.34920634920633</v>
      </c>
      <c r="AM23" s="155">
        <v>415</v>
      </c>
      <c r="AN23" s="158">
        <v>432.72727272727275</v>
      </c>
      <c r="AO23" s="160">
        <v>453.33333333333331</v>
      </c>
      <c r="AP23" s="160">
        <v>460.15238749999997</v>
      </c>
      <c r="AQ23" s="160">
        <v>480</v>
      </c>
      <c r="AR23" s="170"/>
      <c r="AS23" s="175">
        <f t="shared" si="0"/>
        <v>4.3132694818409529</v>
      </c>
      <c r="AT23" s="175">
        <f t="shared" si="1"/>
        <v>39.354838709677416</v>
      </c>
      <c r="AU23" s="171"/>
    </row>
    <row r="24" spans="1:47" ht="15" customHeight="1" thickBot="1" x14ac:dyDescent="0.25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120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50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6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6">
        <v>432.98611111111097</v>
      </c>
      <c r="AI24" s="6">
        <v>455.27812499999999</v>
      </c>
      <c r="AJ24" s="135">
        <v>561.19000000000005</v>
      </c>
      <c r="AK24" s="136">
        <v>557.44000000000005</v>
      </c>
      <c r="AL24" s="6">
        <v>543.45238095238096</v>
      </c>
      <c r="AM24" s="155">
        <v>523.78472222222217</v>
      </c>
      <c r="AN24" s="158">
        <v>487.69023569023568</v>
      </c>
      <c r="AO24" s="160">
        <v>586.92307692307691</v>
      </c>
      <c r="AP24" s="160">
        <v>596.66666666666697</v>
      </c>
      <c r="AQ24" s="160">
        <v>599.43104514533104</v>
      </c>
      <c r="AR24" s="170"/>
      <c r="AS24" s="175">
        <f t="shared" si="0"/>
        <v>0.46330365564202275</v>
      </c>
      <c r="AT24" s="175">
        <f t="shared" si="1"/>
        <v>51.032458183314077</v>
      </c>
      <c r="AU24" s="171"/>
    </row>
    <row r="25" spans="1:47" ht="15" customHeight="1" thickBot="1" x14ac:dyDescent="0.25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120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50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6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6">
        <v>287.45449702912998</v>
      </c>
      <c r="AI25" s="6">
        <v>311.84062499999999</v>
      </c>
      <c r="AJ25" s="135">
        <v>384.79</v>
      </c>
      <c r="AK25" s="136">
        <v>365.61</v>
      </c>
      <c r="AL25" s="6">
        <v>349.80977639437566</v>
      </c>
      <c r="AM25" s="155">
        <v>344.68948663995104</v>
      </c>
      <c r="AN25" s="158">
        <v>349.74457675288704</v>
      </c>
      <c r="AO25" s="160">
        <v>440.81478605935126</v>
      </c>
      <c r="AP25" s="160">
        <v>448.36356744096298</v>
      </c>
      <c r="AQ25" s="160">
        <v>509.7527396579676</v>
      </c>
      <c r="AR25" s="170"/>
      <c r="AS25" s="175">
        <f t="shared" si="0"/>
        <v>13.691828836001013</v>
      </c>
      <c r="AT25" s="175">
        <f t="shared" si="1"/>
        <v>109.05384342435036</v>
      </c>
      <c r="AU25" s="171"/>
    </row>
    <row r="26" spans="1:47" ht="15" customHeight="1" thickBot="1" x14ac:dyDescent="0.25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120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50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6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6">
        <v>173.77377171495601</v>
      </c>
      <c r="AI26" s="6">
        <v>168.72266666666664</v>
      </c>
      <c r="AJ26" s="135">
        <v>186.06</v>
      </c>
      <c r="AK26" s="136">
        <v>180.64</v>
      </c>
      <c r="AL26" s="6">
        <v>178.577539330414</v>
      </c>
      <c r="AM26" s="155">
        <v>205.465258837015</v>
      </c>
      <c r="AN26" s="158">
        <v>170.99853409377224</v>
      </c>
      <c r="AO26" s="160">
        <v>236.7024639487953</v>
      </c>
      <c r="AP26" s="160">
        <v>281.57970486727203</v>
      </c>
      <c r="AQ26" s="160">
        <v>235.87934336782351</v>
      </c>
      <c r="AR26" s="170"/>
      <c r="AS26" s="175">
        <f t="shared" si="0"/>
        <v>-16.229991263393877</v>
      </c>
      <c r="AT26" s="175">
        <f t="shared" si="1"/>
        <v>14.845163606405794</v>
      </c>
      <c r="AU26" s="171"/>
    </row>
    <row r="27" spans="1:47" ht="15" customHeight="1" thickBot="1" x14ac:dyDescent="0.25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20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50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6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6">
        <v>1435.58897243108</v>
      </c>
      <c r="AI27" s="6">
        <v>1478.7362499999999</v>
      </c>
      <c r="AJ27" s="135">
        <v>1509.64</v>
      </c>
      <c r="AK27" s="136">
        <v>1509.26</v>
      </c>
      <c r="AL27" s="6">
        <v>1498.3333333333301</v>
      </c>
      <c r="AM27" s="155">
        <v>1475.0793650793601</v>
      </c>
      <c r="AN27" s="158">
        <v>1412.69841269841</v>
      </c>
      <c r="AO27" s="160">
        <v>1503.125</v>
      </c>
      <c r="AP27" s="160">
        <v>1551.0204081632701</v>
      </c>
      <c r="AQ27" s="160">
        <v>1633.3333333333301</v>
      </c>
      <c r="AR27" s="170"/>
      <c r="AS27" s="175">
        <f t="shared" si="0"/>
        <v>5.3070175438591152</v>
      </c>
      <c r="AT27" s="175">
        <f t="shared" si="1"/>
        <v>17.83264393803158</v>
      </c>
      <c r="AU27" s="171"/>
    </row>
    <row r="28" spans="1:47" ht="15" customHeight="1" thickBot="1" x14ac:dyDescent="0.25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20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50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6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6">
        <v>923.10073919269303</v>
      </c>
      <c r="AI28" s="6">
        <v>928.32199999999989</v>
      </c>
      <c r="AJ28" s="135">
        <v>1077.6300000000001</v>
      </c>
      <c r="AK28" s="136">
        <v>1066.4100000000001</v>
      </c>
      <c r="AL28" s="6">
        <v>1061.1111111111111</v>
      </c>
      <c r="AM28" s="155">
        <v>1061.03658008658</v>
      </c>
      <c r="AN28" s="158">
        <v>1011.79797979798</v>
      </c>
      <c r="AO28" s="160">
        <v>1084.7222222222199</v>
      </c>
      <c r="AP28" s="160">
        <v>1125.09746588694</v>
      </c>
      <c r="AQ28" s="160">
        <v>1129.2077922077899</v>
      </c>
      <c r="AR28" s="170"/>
      <c r="AS28" s="175">
        <f t="shared" si="0"/>
        <v>0.36533068871590352</v>
      </c>
      <c r="AT28" s="175">
        <f t="shared" si="1"/>
        <v>16.570981677342232</v>
      </c>
      <c r="AU28" s="171"/>
    </row>
    <row r="29" spans="1:47" ht="15" customHeight="1" thickBot="1" x14ac:dyDescent="0.25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20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50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6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6">
        <v>329.02298850574698</v>
      </c>
      <c r="AI29" s="6">
        <v>375</v>
      </c>
      <c r="AJ29" s="135">
        <v>385.71</v>
      </c>
      <c r="AK29" s="136">
        <v>400</v>
      </c>
      <c r="AL29" s="6">
        <v>385.71428571428572</v>
      </c>
      <c r="AM29" s="155">
        <v>390</v>
      </c>
      <c r="AN29" s="158">
        <v>403.63636363636402</v>
      </c>
      <c r="AO29" s="160">
        <v>435</v>
      </c>
      <c r="AP29" s="160">
        <v>500.14814814814798</v>
      </c>
      <c r="AQ29" s="160">
        <v>490.34965034965001</v>
      </c>
      <c r="AR29" s="170"/>
      <c r="AS29" s="175">
        <f t="shared" si="0"/>
        <v>-1.9591190799721967</v>
      </c>
      <c r="AT29" s="175">
        <f t="shared" si="1"/>
        <v>38.248359569945379</v>
      </c>
      <c r="AU29" s="171"/>
    </row>
    <row r="30" spans="1:47" ht="15" customHeight="1" thickBot="1" x14ac:dyDescent="0.25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20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50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6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6">
        <v>157.19999775234101</v>
      </c>
      <c r="AI30" s="6">
        <v>150.78076923076901</v>
      </c>
      <c r="AJ30" s="135">
        <v>124.92</v>
      </c>
      <c r="AK30" s="136">
        <v>114.31</v>
      </c>
      <c r="AL30" s="6">
        <v>117.08014931333</v>
      </c>
      <c r="AM30" s="155">
        <v>98.404708581179193</v>
      </c>
      <c r="AN30" s="158">
        <v>96.066274581899592</v>
      </c>
      <c r="AO30" s="160">
        <v>101.23105380458323</v>
      </c>
      <c r="AP30" s="160">
        <v>117.75623069740719</v>
      </c>
      <c r="AQ30" s="160">
        <v>123.38417982277632</v>
      </c>
      <c r="AR30" s="170"/>
      <c r="AS30" s="175">
        <f t="shared" si="0"/>
        <v>4.7793217327336261</v>
      </c>
      <c r="AT30" s="175">
        <f t="shared" si="1"/>
        <v>-2.8705944935814518</v>
      </c>
      <c r="AU30" s="171"/>
    </row>
    <row r="31" spans="1:47" ht="15" customHeight="1" thickBot="1" x14ac:dyDescent="0.25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105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6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6">
        <v>1111.3652113652099</v>
      </c>
      <c r="AI31" s="6">
        <v>1139.59666666667</v>
      </c>
      <c r="AJ31" s="135">
        <v>1154.21</v>
      </c>
      <c r="AK31" s="136">
        <v>1194.44</v>
      </c>
      <c r="AL31" s="6">
        <v>1200.3641892000001</v>
      </c>
      <c r="AM31" s="155">
        <v>1168.5494317847199</v>
      </c>
      <c r="AN31" s="158">
        <v>1135.04966504967</v>
      </c>
      <c r="AO31" s="160">
        <v>1157.28289888112</v>
      </c>
      <c r="AP31" s="160">
        <v>1182.1272953625901</v>
      </c>
      <c r="AQ31" s="160">
        <v>1183.4276018099499</v>
      </c>
      <c r="AR31" s="170"/>
      <c r="AS31" s="175">
        <f t="shared" si="0"/>
        <v>0.10999715956655967</v>
      </c>
      <c r="AT31" s="175">
        <f t="shared" si="1"/>
        <v>1.168068386123148</v>
      </c>
      <c r="AU31" s="171"/>
    </row>
    <row r="32" spans="1:47" ht="15" customHeight="1" thickBot="1" x14ac:dyDescent="0.25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20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50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6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6">
        <v>1049.2578786894301</v>
      </c>
      <c r="AI32" s="6">
        <v>1039.0376923076922</v>
      </c>
      <c r="AJ32" s="135">
        <v>1175.02</v>
      </c>
      <c r="AK32" s="136">
        <v>1140.73</v>
      </c>
      <c r="AL32" s="6">
        <v>1140.2162826355859</v>
      </c>
      <c r="AM32" s="155">
        <v>1095.0576024294819</v>
      </c>
      <c r="AN32" s="158">
        <v>1114.406386336211</v>
      </c>
      <c r="AO32" s="160">
        <v>1204.74819538516</v>
      </c>
      <c r="AP32" s="160">
        <v>1253.2480402045601</v>
      </c>
      <c r="AQ32" s="160">
        <v>1310.2758529028899</v>
      </c>
      <c r="AR32" s="170"/>
      <c r="AS32" s="175">
        <f t="shared" si="0"/>
        <v>4.5504011072717541</v>
      </c>
      <c r="AT32" s="175">
        <f t="shared" si="1"/>
        <v>33.481651639379351</v>
      </c>
      <c r="AU32" s="171"/>
    </row>
    <row r="33" spans="1:47" ht="15" customHeight="1" thickBot="1" x14ac:dyDescent="0.25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20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50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6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6">
        <v>1212.8075456245599</v>
      </c>
      <c r="AI33" s="6">
        <v>1247.05</v>
      </c>
      <c r="AJ33" s="135">
        <v>1233.96</v>
      </c>
      <c r="AK33" s="136">
        <v>1257.3800000000001</v>
      </c>
      <c r="AL33" s="6">
        <v>1192.51878868258</v>
      </c>
      <c r="AM33" s="155">
        <v>1181.8026925869999</v>
      </c>
      <c r="AN33" s="158">
        <v>1122.2510822510801</v>
      </c>
      <c r="AO33" s="160">
        <v>1202.6188753775</v>
      </c>
      <c r="AP33" s="160">
        <v>1261.8321678321599</v>
      </c>
      <c r="AQ33" s="160">
        <v>1264.01914012369</v>
      </c>
      <c r="AR33" s="170"/>
      <c r="AS33" s="175">
        <f t="shared" si="0"/>
        <v>0.17331720868135123</v>
      </c>
      <c r="AT33" s="175">
        <f t="shared" si="1"/>
        <v>6.5779044003306097</v>
      </c>
      <c r="AU33" s="171"/>
    </row>
    <row r="34" spans="1:47" ht="15" customHeight="1" thickBot="1" x14ac:dyDescent="0.25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20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50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6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6">
        <v>1890.35541261247</v>
      </c>
      <c r="AI34" s="6">
        <v>1839.46090909091</v>
      </c>
      <c r="AJ34" s="135">
        <v>1897.81</v>
      </c>
      <c r="AK34" s="136">
        <v>1899.9</v>
      </c>
      <c r="AL34" s="6">
        <v>1840.5088133557001</v>
      </c>
      <c r="AM34" s="155">
        <v>1793.85897918507</v>
      </c>
      <c r="AN34" s="158">
        <v>1757.5338550338599</v>
      </c>
      <c r="AO34" s="160">
        <v>1787.6262626262601</v>
      </c>
      <c r="AP34" s="160">
        <v>1831.9830496301099</v>
      </c>
      <c r="AQ34" s="160">
        <v>1743.7708855471999</v>
      </c>
      <c r="AR34" s="170"/>
      <c r="AS34" s="175">
        <f t="shared" si="0"/>
        <v>-4.8151190100105277</v>
      </c>
      <c r="AT34" s="175">
        <f t="shared" si="1"/>
        <v>-8.0477870757422263</v>
      </c>
      <c r="AU34" s="171"/>
    </row>
    <row r="35" spans="1:47" ht="15" customHeight="1" thickBot="1" x14ac:dyDescent="0.25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20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50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6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6">
        <v>1616.6666666666699</v>
      </c>
      <c r="AI35" s="6">
        <v>1677.14</v>
      </c>
      <c r="AJ35" s="136">
        <v>1710</v>
      </c>
      <c r="AK35" s="9">
        <v>1725.853421</v>
      </c>
      <c r="AL35" s="6">
        <v>1707.9004329004329</v>
      </c>
      <c r="AM35" s="14">
        <v>1755.132576</v>
      </c>
      <c r="AN35" s="158">
        <v>1696.6666666666599</v>
      </c>
      <c r="AO35" s="160">
        <v>1793.7794937794899</v>
      </c>
      <c r="AP35" s="160">
        <v>1809.5918367346901</v>
      </c>
      <c r="AQ35" s="160">
        <v>1739.4230769230801</v>
      </c>
      <c r="AR35" s="170"/>
      <c r="AS35" s="175">
        <f t="shared" si="0"/>
        <v>-3.877601478255214</v>
      </c>
      <c r="AT35" s="175">
        <f t="shared" si="1"/>
        <v>2.9509283819633207</v>
      </c>
      <c r="AU35" s="171"/>
    </row>
    <row r="36" spans="1:47" ht="15" customHeight="1" thickBot="1" x14ac:dyDescent="0.25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20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50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6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6">
        <v>915.18214518214495</v>
      </c>
      <c r="AI36" s="6">
        <v>991.14250000000004</v>
      </c>
      <c r="AJ36" s="135">
        <v>975.87</v>
      </c>
      <c r="AK36" s="136">
        <v>988.52</v>
      </c>
      <c r="AL36" s="6">
        <v>955.06310658484995</v>
      </c>
      <c r="AM36" s="155">
        <v>935.42373542373502</v>
      </c>
      <c r="AN36" s="158">
        <v>963.32919841692001</v>
      </c>
      <c r="AO36" s="160">
        <v>992.51700680271995</v>
      </c>
      <c r="AP36" s="160">
        <v>1049.4070339426701</v>
      </c>
      <c r="AQ36" s="160">
        <v>1078.3869750305066</v>
      </c>
      <c r="AR36" s="170"/>
      <c r="AS36" s="175">
        <f t="shared" si="0"/>
        <v>2.7615539204990451</v>
      </c>
      <c r="AT36" s="175">
        <f t="shared" si="1"/>
        <v>20.26921033861046</v>
      </c>
      <c r="AU36" s="171"/>
    </row>
    <row r="37" spans="1:47" ht="15" customHeight="1" thickBot="1" x14ac:dyDescent="0.25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50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6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6">
        <v>776.19047619047603</v>
      </c>
      <c r="AI37" s="6">
        <v>755.55333333333328</v>
      </c>
      <c r="AJ37" s="136">
        <v>800</v>
      </c>
      <c r="AK37" s="136">
        <v>809.52</v>
      </c>
      <c r="AL37" s="6">
        <v>780</v>
      </c>
      <c r="AM37" s="155">
        <v>792.59259259259261</v>
      </c>
      <c r="AN37" s="158">
        <v>775.75757575757564</v>
      </c>
      <c r="AO37" s="160">
        <v>825.00000000000011</v>
      </c>
      <c r="AP37" s="160">
        <v>901.23809523809996</v>
      </c>
      <c r="AQ37" s="160">
        <v>879.16666666666697</v>
      </c>
      <c r="AR37" s="170"/>
      <c r="AS37" s="175">
        <f t="shared" si="0"/>
        <v>-2.4490119412453257</v>
      </c>
      <c r="AT37" s="175">
        <f t="shared" si="1"/>
        <v>16.360294117647083</v>
      </c>
      <c r="AU37" s="171"/>
    </row>
    <row r="38" spans="1:47" ht="15" customHeight="1" thickBot="1" x14ac:dyDescent="0.25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50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6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6">
        <v>253.902411539328</v>
      </c>
      <c r="AI38" s="6">
        <v>245.74937499999999</v>
      </c>
      <c r="AJ38" s="136">
        <v>217.17</v>
      </c>
      <c r="AK38" s="136">
        <v>219.33</v>
      </c>
      <c r="AL38" s="6">
        <v>200.51282051282001</v>
      </c>
      <c r="AM38" s="155">
        <v>219.83695652173913</v>
      </c>
      <c r="AN38" s="158">
        <v>206.57857345836885</v>
      </c>
      <c r="AO38" s="160">
        <v>236.18344571029991</v>
      </c>
      <c r="AP38" s="160">
        <v>238.09523809523807</v>
      </c>
      <c r="AQ38" s="160">
        <v>237.12315906823915</v>
      </c>
      <c r="AR38" s="170"/>
      <c r="AS38" s="175">
        <f t="shared" si="0"/>
        <v>-0.4082731913395492</v>
      </c>
      <c r="AT38" s="175">
        <f t="shared" si="1"/>
        <v>5.7584808351860479</v>
      </c>
      <c r="AU38" s="171"/>
    </row>
    <row r="39" spans="1:47" ht="15" customHeight="1" thickBot="1" x14ac:dyDescent="0.25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50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6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6">
        <v>218.71647509578543</v>
      </c>
      <c r="AI39" s="6">
        <v>192.47933333333299</v>
      </c>
      <c r="AJ39" s="136">
        <v>218.86</v>
      </c>
      <c r="AK39" s="136">
        <v>209.04</v>
      </c>
      <c r="AL39" s="6">
        <v>204.35897435896999</v>
      </c>
      <c r="AM39" s="155">
        <v>224.10059676044301</v>
      </c>
      <c r="AN39" s="158">
        <v>216.92646388475302</v>
      </c>
      <c r="AO39" s="160">
        <v>237.49063525278359</v>
      </c>
      <c r="AP39" s="160">
        <v>240.66233766233799</v>
      </c>
      <c r="AQ39" s="160">
        <v>236.67566351776901</v>
      </c>
      <c r="AR39" s="170"/>
      <c r="AS39" s="175">
        <f t="shared" si="0"/>
        <v>-1.6565425995996492</v>
      </c>
      <c r="AT39" s="175">
        <f t="shared" si="1"/>
        <v>7.6321809140046497</v>
      </c>
      <c r="AU39" s="171"/>
    </row>
    <row r="40" spans="1:47" ht="15" customHeight="1" thickBot="1" x14ac:dyDescent="0.25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50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6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6">
        <v>429.16666666666703</v>
      </c>
      <c r="AI40" s="6">
        <v>452.50125000000003</v>
      </c>
      <c r="AJ40" s="136">
        <v>450</v>
      </c>
      <c r="AK40" s="136">
        <v>440</v>
      </c>
      <c r="AL40" s="6">
        <v>442.30769230769238</v>
      </c>
      <c r="AM40" s="155">
        <v>427.45098039215691</v>
      </c>
      <c r="AN40" s="158">
        <v>415.68627450980392</v>
      </c>
      <c r="AO40" s="160">
        <v>482.35294117647061</v>
      </c>
      <c r="AP40" s="160">
        <v>492.222222222222</v>
      </c>
      <c r="AQ40" s="160">
        <v>502.22222222222223</v>
      </c>
      <c r="AR40" s="170"/>
      <c r="AS40" s="175">
        <f t="shared" si="0"/>
        <v>2.0316027088036588</v>
      </c>
      <c r="AT40" s="175">
        <f t="shared" si="1"/>
        <v>19.104084321475526</v>
      </c>
      <c r="AU40" s="171"/>
    </row>
    <row r="41" spans="1:47" ht="15" customHeight="1" thickBot="1" x14ac:dyDescent="0.25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20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50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6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6">
        <v>244.07218210496976</v>
      </c>
      <c r="AI41" s="6">
        <v>217.10874999999999</v>
      </c>
      <c r="AJ41" s="135">
        <v>202.56</v>
      </c>
      <c r="AK41" s="136">
        <v>195.26</v>
      </c>
      <c r="AL41" s="6">
        <v>201.587612425278</v>
      </c>
      <c r="AM41" s="155">
        <v>171.00869946109336</v>
      </c>
      <c r="AN41" s="158">
        <v>190.58209339459339</v>
      </c>
      <c r="AO41" s="160">
        <v>206.9664616539616</v>
      </c>
      <c r="AP41" s="160">
        <v>215.52160041374623</v>
      </c>
      <c r="AQ41" s="160">
        <v>228.76010784711153</v>
      </c>
      <c r="AR41" s="170"/>
      <c r="AS41" s="175">
        <f t="shared" si="0"/>
        <v>6.1425432104952629</v>
      </c>
      <c r="AT41" s="175">
        <f t="shared" si="1"/>
        <v>-4.0042014968320627</v>
      </c>
      <c r="AU41" s="171"/>
    </row>
    <row r="42" spans="1:47" ht="15" customHeight="1" thickBot="1" x14ac:dyDescent="0.25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20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50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6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6">
        <v>221.00140876879206</v>
      </c>
      <c r="AI42" s="6">
        <v>205.7166666666667</v>
      </c>
      <c r="AJ42" s="135">
        <v>204.99</v>
      </c>
      <c r="AK42" s="136">
        <v>192.99</v>
      </c>
      <c r="AL42" s="6">
        <v>240.30634468468301</v>
      </c>
      <c r="AM42" s="155">
        <v>188.48056322989399</v>
      </c>
      <c r="AN42" s="158">
        <v>218.060258096025</v>
      </c>
      <c r="AO42" s="160">
        <v>193.27407353590402</v>
      </c>
      <c r="AP42" s="160">
        <v>195.50542396809499</v>
      </c>
      <c r="AQ42" s="160">
        <v>200.06841027826701</v>
      </c>
      <c r="AR42" s="170"/>
      <c r="AS42" s="175">
        <f t="shared" si="0"/>
        <v>2.3339435896758887</v>
      </c>
      <c r="AT42" s="175">
        <f t="shared" si="1"/>
        <v>-12.450542866618331</v>
      </c>
      <c r="AU42" s="171"/>
    </row>
    <row r="43" spans="1:47" ht="15" customHeight="1" thickBot="1" x14ac:dyDescent="0.25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50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6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6">
        <v>491.66666666666663</v>
      </c>
      <c r="AI43" s="6">
        <v>511.66562499999998</v>
      </c>
      <c r="AJ43" s="135">
        <v>511.11</v>
      </c>
      <c r="AK43" s="136">
        <v>524.44000000000005</v>
      </c>
      <c r="AL43" s="6">
        <v>513.8888888888888</v>
      </c>
      <c r="AM43" s="155">
        <v>529.41176470588232</v>
      </c>
      <c r="AN43" s="158">
        <v>511.11111111111097</v>
      </c>
      <c r="AO43" s="160">
        <v>562.5</v>
      </c>
      <c r="AP43" s="160">
        <v>565</v>
      </c>
      <c r="AQ43" s="160">
        <v>551.57894736842104</v>
      </c>
      <c r="AR43" s="170"/>
      <c r="AS43" s="175">
        <f t="shared" si="0"/>
        <v>-2.3754075454122052</v>
      </c>
      <c r="AT43" s="175">
        <f t="shared" si="1"/>
        <v>1.7256255392579885</v>
      </c>
      <c r="AU43" s="171"/>
    </row>
    <row r="44" spans="1:47" ht="15" customHeight="1" thickBot="1" x14ac:dyDescent="0.25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50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6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6">
        <v>663.33333333333337</v>
      </c>
      <c r="AI44" s="6">
        <v>654</v>
      </c>
      <c r="AJ44" s="136">
        <v>687.5</v>
      </c>
      <c r="AK44" s="136">
        <v>700.29</v>
      </c>
      <c r="AL44" s="6">
        <v>715.38461538461536</v>
      </c>
      <c r="AM44" s="155">
        <v>707.5</v>
      </c>
      <c r="AN44" s="158">
        <v>700</v>
      </c>
      <c r="AO44" s="160">
        <v>728.57142857142856</v>
      </c>
      <c r="AP44" s="160">
        <v>740</v>
      </c>
      <c r="AQ44" s="160">
        <v>746.875</v>
      </c>
      <c r="AR44" s="170"/>
      <c r="AS44" s="175">
        <f t="shared" si="0"/>
        <v>0.92905405405405406</v>
      </c>
      <c r="AT44" s="175">
        <f t="shared" si="1"/>
        <v>10.922029702970292</v>
      </c>
      <c r="AU44" s="1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U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customHeight="1" x14ac:dyDescent="0.2"/>
  <cols>
    <col min="1" max="1" width="32.5546875" customWidth="1"/>
    <col min="2" max="11" width="7.53125" style="4" customWidth="1"/>
    <col min="12" max="13" width="9.14453125" style="4" customWidth="1"/>
    <col min="14" max="23" width="9.14453125" customWidth="1"/>
    <col min="24" max="25" width="10.22265625" customWidth="1"/>
    <col min="28" max="28" width="9.28125" customWidth="1"/>
    <col min="29" max="29" width="14.2578125" customWidth="1"/>
    <col min="30" max="30" width="11.43359375" customWidth="1"/>
    <col min="31" max="31" width="10.22265625" customWidth="1"/>
    <col min="37" max="37" width="10.22265625" customWidth="1"/>
    <col min="43" max="44" width="8.7421875" customWidth="1"/>
    <col min="45" max="45" width="9.95312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22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50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6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6">
        <v>500.5</v>
      </c>
      <c r="AI2" s="6">
        <v>509.5</v>
      </c>
      <c r="AJ2" s="136">
        <v>500</v>
      </c>
      <c r="AK2" s="136">
        <v>480</v>
      </c>
      <c r="AL2" s="6">
        <v>490.35187300000001</v>
      </c>
      <c r="AM2" s="155">
        <v>486.66666666666703</v>
      </c>
      <c r="AN2" s="158">
        <v>548.18181818181813</v>
      </c>
      <c r="AO2" s="160">
        <v>587.42311111110996</v>
      </c>
      <c r="AP2" s="160">
        <v>595.08333333333303</v>
      </c>
      <c r="AQ2" s="160">
        <v>544.54545454545496</v>
      </c>
      <c r="AR2" s="176"/>
      <c r="AS2" s="175">
        <f>(AQ2-AP2)/AP2*100</f>
        <v>-8.4925717050068226</v>
      </c>
      <c r="AT2" s="175">
        <f>(AQ2-AE2)/AE2*100</f>
        <v>7.173894521598462</v>
      </c>
      <c r="AU2" s="171"/>
    </row>
    <row r="3" spans="1:47" ht="15" customHeight="1" thickBot="1" x14ac:dyDescent="0.25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50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6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6">
        <v>45.75</v>
      </c>
      <c r="AI3" s="6">
        <v>46.75</v>
      </c>
      <c r="AJ3" s="135">
        <v>45.22</v>
      </c>
      <c r="AK3" s="136">
        <v>42</v>
      </c>
      <c r="AL3" s="6">
        <v>43</v>
      </c>
      <c r="AM3" s="155">
        <v>41</v>
      </c>
      <c r="AN3" s="158">
        <v>46</v>
      </c>
      <c r="AO3" s="160">
        <v>49.947368421052602</v>
      </c>
      <c r="AP3" s="160">
        <v>49.984268190000002</v>
      </c>
      <c r="AQ3" s="160">
        <v>48.18181818181818</v>
      </c>
      <c r="AR3" s="170"/>
      <c r="AS3" s="175">
        <f t="shared" ref="AS3:AS44" si="0">(AQ3-AP3)/AP3*100</f>
        <v>-3.6060346053889516</v>
      </c>
      <c r="AT3" s="175">
        <f t="shared" ref="AT3:AT44" si="1">(AQ3-AE3)/AE3*100</f>
        <v>20.45454545454545</v>
      </c>
      <c r="AU3" s="171"/>
    </row>
    <row r="4" spans="1:47" ht="15" customHeight="1" thickBot="1" x14ac:dyDescent="0.25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22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50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6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6">
        <v>393.62433407802024</v>
      </c>
      <c r="AI4" s="6">
        <v>367.29750000000001</v>
      </c>
      <c r="AJ4" s="135">
        <v>392.43</v>
      </c>
      <c r="AK4" s="136">
        <v>398.69</v>
      </c>
      <c r="AL4" s="6">
        <v>391.85331576635923</v>
      </c>
      <c r="AM4" s="155">
        <v>378.79923674526401</v>
      </c>
      <c r="AN4" s="158">
        <v>365.16349263384842</v>
      </c>
      <c r="AO4" s="160">
        <v>367.702424704713</v>
      </c>
      <c r="AP4" s="160">
        <v>400.138339920948</v>
      </c>
      <c r="AQ4" s="160">
        <v>418.23295281793304</v>
      </c>
      <c r="AR4" s="170"/>
      <c r="AS4" s="175">
        <f t="shared" si="0"/>
        <v>4.5220892605691922</v>
      </c>
      <c r="AT4" s="175">
        <f t="shared" si="1"/>
        <v>7.2349659593545663</v>
      </c>
      <c r="AU4" s="171"/>
    </row>
    <row r="5" spans="1:47" ht="15" customHeight="1" thickBot="1" x14ac:dyDescent="0.25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50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6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6">
        <v>340.36816151204101</v>
      </c>
      <c r="AI5" s="6">
        <v>347.61949999999996</v>
      </c>
      <c r="AJ5" s="135">
        <v>368.31</v>
      </c>
      <c r="AK5" s="136">
        <v>370.83</v>
      </c>
      <c r="AL5" s="6">
        <v>359.20532556688164</v>
      </c>
      <c r="AM5" s="155">
        <v>329.51251646903825</v>
      </c>
      <c r="AN5" s="158">
        <v>337.40567732662606</v>
      </c>
      <c r="AO5" s="160">
        <v>338.315766359245</v>
      </c>
      <c r="AP5" s="160">
        <v>367.49286341677652</v>
      </c>
      <c r="AQ5" s="160">
        <v>385.72790845518119</v>
      </c>
      <c r="AR5" s="170"/>
      <c r="AS5" s="175">
        <f t="shared" si="0"/>
        <v>4.9620133759506979</v>
      </c>
      <c r="AT5" s="175">
        <f t="shared" si="1"/>
        <v>9.2287328121105023</v>
      </c>
      <c r="AU5" s="171"/>
    </row>
    <row r="6" spans="1:47" ht="15" customHeight="1" thickBot="1" x14ac:dyDescent="0.25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22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50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6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6">
        <v>1032.31176231176</v>
      </c>
      <c r="AI6" s="6">
        <v>1009.9272222222201</v>
      </c>
      <c r="AJ6" s="135">
        <v>1022.82</v>
      </c>
      <c r="AK6" s="136">
        <v>1052.78</v>
      </c>
      <c r="AL6" s="6">
        <v>995.89169000933703</v>
      </c>
      <c r="AM6" s="155">
        <v>959.83085482254899</v>
      </c>
      <c r="AN6" s="158">
        <v>970.12141738030914</v>
      </c>
      <c r="AO6" s="160">
        <v>1020.16937755931</v>
      </c>
      <c r="AP6" s="160">
        <v>1049.5533813780939</v>
      </c>
      <c r="AQ6" s="160">
        <v>1049.6864952488427</v>
      </c>
      <c r="AR6" s="170"/>
      <c r="AS6" s="175">
        <f t="shared" si="0"/>
        <v>1.2682906187577373E-2</v>
      </c>
      <c r="AT6" s="175">
        <f t="shared" si="1"/>
        <v>15.97641123116281</v>
      </c>
      <c r="AU6" s="171"/>
    </row>
    <row r="7" spans="1:47" ht="15" customHeight="1" thickBot="1" x14ac:dyDescent="0.25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22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50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6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6">
        <v>1324.70991426874</v>
      </c>
      <c r="AI7" s="6">
        <v>1314.4485</v>
      </c>
      <c r="AJ7" s="136">
        <v>1330.6</v>
      </c>
      <c r="AK7" s="136">
        <v>1306.75</v>
      </c>
      <c r="AL7" s="6">
        <v>1311.0252518585201</v>
      </c>
      <c r="AM7" s="155">
        <v>1316.0230119339701</v>
      </c>
      <c r="AN7" s="158">
        <v>1320.47354823872</v>
      </c>
      <c r="AO7" s="160">
        <v>1418.0871212121201</v>
      </c>
      <c r="AP7" s="160">
        <v>1450.0370510277201</v>
      </c>
      <c r="AQ7" s="160">
        <v>1502.34096839515</v>
      </c>
      <c r="AR7" s="170"/>
      <c r="AS7" s="175">
        <f t="shared" si="0"/>
        <v>3.6070745454648403</v>
      </c>
      <c r="AT7" s="175">
        <f t="shared" si="1"/>
        <v>16.771233701900929</v>
      </c>
      <c r="AU7" s="171"/>
    </row>
    <row r="8" spans="1:47" ht="15" customHeight="1" thickBot="1" x14ac:dyDescent="0.25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22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50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6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6">
        <v>347.22222222222223</v>
      </c>
      <c r="AI8" s="6">
        <v>340</v>
      </c>
      <c r="AJ8" s="135">
        <v>348.57</v>
      </c>
      <c r="AK8" s="136">
        <v>344.74</v>
      </c>
      <c r="AL8" s="6">
        <v>320</v>
      </c>
      <c r="AM8" s="155">
        <v>326.66666666666669</v>
      </c>
      <c r="AN8" s="158">
        <v>326.1904761904762</v>
      </c>
      <c r="AO8" s="160">
        <v>356.31578947368422</v>
      </c>
      <c r="AP8" s="160">
        <v>360.38561399999998</v>
      </c>
      <c r="AQ8" s="160">
        <v>385</v>
      </c>
      <c r="AR8" s="170"/>
      <c r="AS8" s="175">
        <f t="shared" si="0"/>
        <v>6.8300134755101594</v>
      </c>
      <c r="AT8" s="175">
        <f t="shared" si="1"/>
        <v>19.379844961240313</v>
      </c>
      <c r="AU8" s="171"/>
    </row>
    <row r="9" spans="1:47" ht="15" customHeight="1" thickBot="1" x14ac:dyDescent="0.25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22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50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6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6">
        <v>336.11111111111109</v>
      </c>
      <c r="AI9" s="6">
        <v>322.5</v>
      </c>
      <c r="AJ9" s="135">
        <v>320.95</v>
      </c>
      <c r="AK9" s="136">
        <v>328.95</v>
      </c>
      <c r="AL9" s="6">
        <v>318.42105263157896</v>
      </c>
      <c r="AM9" s="155">
        <v>325</v>
      </c>
      <c r="AN9" s="158">
        <v>307.14285714285717</v>
      </c>
      <c r="AO9" s="160">
        <v>348.23529411764707</v>
      </c>
      <c r="AP9" s="160">
        <v>349.4723189</v>
      </c>
      <c r="AQ9" s="160">
        <v>369.04761904761904</v>
      </c>
      <c r="AR9" s="170"/>
      <c r="AS9" s="175">
        <f t="shared" si="0"/>
        <v>5.601387889385431</v>
      </c>
      <c r="AT9" s="175">
        <f t="shared" si="1"/>
        <v>14.814814814814806</v>
      </c>
      <c r="AU9" s="171"/>
    </row>
    <row r="10" spans="1:47" ht="15" customHeight="1" thickBot="1" x14ac:dyDescent="0.25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50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6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6">
        <v>486.36363636363598</v>
      </c>
      <c r="AI10" s="6">
        <v>454.55</v>
      </c>
      <c r="AJ10" s="135">
        <v>492.06</v>
      </c>
      <c r="AK10" s="136">
        <v>502.73</v>
      </c>
      <c r="AL10" s="6">
        <v>500.63636363636402</v>
      </c>
      <c r="AM10" s="155">
        <v>454.54545454545456</v>
      </c>
      <c r="AN10" s="158">
        <v>409.09090909090907</v>
      </c>
      <c r="AO10" s="160">
        <v>451.43254545454499</v>
      </c>
      <c r="AP10" s="160">
        <v>480</v>
      </c>
      <c r="AQ10" s="162">
        <v>482.4</v>
      </c>
      <c r="AR10" s="177"/>
      <c r="AS10" s="175">
        <f t="shared" si="0"/>
        <v>0.49999999999999523</v>
      </c>
      <c r="AT10" s="175">
        <f t="shared" si="1"/>
        <v>17.920000000000002</v>
      </c>
      <c r="AU10" s="171"/>
    </row>
    <row r="11" spans="1:47" ht="15" customHeight="1" thickBot="1" x14ac:dyDescent="0.25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22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50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6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6">
        <v>819.25925925925924</v>
      </c>
      <c r="AI11" s="6">
        <v>862.22222222222194</v>
      </c>
      <c r="AJ11" s="135">
        <v>900.09</v>
      </c>
      <c r="AK11" s="136">
        <v>935.49</v>
      </c>
      <c r="AL11" s="6">
        <v>941.32653061225005</v>
      </c>
      <c r="AM11" s="155">
        <v>904.16666666667004</v>
      </c>
      <c r="AN11" s="159">
        <v>900</v>
      </c>
      <c r="AO11" s="160">
        <v>972.46913580246996</v>
      </c>
      <c r="AP11" s="160">
        <v>1015.89743589744</v>
      </c>
      <c r="AQ11" s="160">
        <v>1034.375</v>
      </c>
      <c r="AR11" s="170"/>
      <c r="AS11" s="175">
        <f t="shared" si="0"/>
        <v>1.8188414941944393</v>
      </c>
      <c r="AT11" s="175">
        <f t="shared" si="1"/>
        <v>23.653937381404109</v>
      </c>
      <c r="AU11" s="171"/>
    </row>
    <row r="12" spans="1:47" ht="15" customHeight="1" thickBot="1" x14ac:dyDescent="0.25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22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50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6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6">
        <v>1050</v>
      </c>
      <c r="AI12" s="6">
        <v>1103.5714285714287</v>
      </c>
      <c r="AJ12" s="135">
        <v>1184.3800000000001</v>
      </c>
      <c r="AK12" s="136">
        <v>1169.23</v>
      </c>
      <c r="AL12" s="6">
        <v>1203.125</v>
      </c>
      <c r="AM12" s="155">
        <v>1160</v>
      </c>
      <c r="AN12" s="158">
        <v>1124.2647058823529</v>
      </c>
      <c r="AO12" s="160">
        <v>1150.8641975308601</v>
      </c>
      <c r="AP12" s="160">
        <v>1203.8461538461499</v>
      </c>
      <c r="AQ12" s="160">
        <v>1250</v>
      </c>
      <c r="AR12" s="170"/>
      <c r="AS12" s="175">
        <f t="shared" si="0"/>
        <v>3.8338658146968219</v>
      </c>
      <c r="AT12" s="175">
        <f t="shared" si="1"/>
        <v>16.150442477876087</v>
      </c>
      <c r="AU12" s="171"/>
    </row>
    <row r="13" spans="1:47" ht="15" customHeight="1" thickBot="1" x14ac:dyDescent="0.25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5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6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6">
        <v>156</v>
      </c>
      <c r="AI13" s="6">
        <v>155</v>
      </c>
      <c r="AJ13" s="136">
        <v>152</v>
      </c>
      <c r="AK13" s="136">
        <v>151.01426499999999</v>
      </c>
      <c r="AL13" s="6">
        <v>147.5</v>
      </c>
      <c r="AM13" s="155">
        <v>132.85714285714286</v>
      </c>
      <c r="AN13" s="158">
        <v>146.66666666666666</v>
      </c>
      <c r="AO13" s="160">
        <v>147.5</v>
      </c>
      <c r="AP13" s="160">
        <v>150.37491499999999</v>
      </c>
      <c r="AQ13" s="160">
        <v>152.75493119999999</v>
      </c>
      <c r="AR13" s="170"/>
      <c r="AS13" s="175">
        <f t="shared" si="0"/>
        <v>1.5827215596431095</v>
      </c>
      <c r="AT13" s="175">
        <f t="shared" si="1"/>
        <v>2.9808524943820074</v>
      </c>
      <c r="AU13" s="171"/>
    </row>
    <row r="14" spans="1:47" ht="15" customHeight="1" thickBot="1" x14ac:dyDescent="0.25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50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6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6">
        <v>184</v>
      </c>
      <c r="AI14" s="6">
        <v>188.42105263157896</v>
      </c>
      <c r="AJ14" s="135">
        <v>188.26</v>
      </c>
      <c r="AK14" s="136">
        <v>190.63</v>
      </c>
      <c r="AL14" s="6">
        <v>186.222222222222</v>
      </c>
      <c r="AM14" s="155">
        <v>178.18181818181819</v>
      </c>
      <c r="AN14" s="158">
        <v>176.81818181818181</v>
      </c>
      <c r="AO14" s="160">
        <v>179.157894736842</v>
      </c>
      <c r="AP14" s="160">
        <v>182.68392299999999</v>
      </c>
      <c r="AQ14" s="160">
        <v>187.27272727272728</v>
      </c>
      <c r="AR14" s="170"/>
      <c r="AS14" s="175">
        <f t="shared" si="0"/>
        <v>2.5118818324956202</v>
      </c>
      <c r="AT14" s="175">
        <f t="shared" si="1"/>
        <v>-0.96153846153845879</v>
      </c>
      <c r="AU14" s="171"/>
    </row>
    <row r="15" spans="1:47" ht="15" customHeight="1" thickBot="1" x14ac:dyDescent="0.25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22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50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6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6">
        <v>1816.6666666666699</v>
      </c>
      <c r="AI15" s="6">
        <v>1850</v>
      </c>
      <c r="AJ15" s="135">
        <v>1816.67</v>
      </c>
      <c r="AK15" s="136">
        <v>1806.67</v>
      </c>
      <c r="AL15" s="6">
        <v>1795.8571428571399</v>
      </c>
      <c r="AM15" s="155">
        <v>1747.61904761905</v>
      </c>
      <c r="AN15" s="158">
        <v>1681.25</v>
      </c>
      <c r="AO15" s="160">
        <v>1691.6666666666667</v>
      </c>
      <c r="AP15" s="160">
        <v>1703.4631280000001</v>
      </c>
      <c r="AQ15" s="160">
        <v>1753.8461538461538</v>
      </c>
      <c r="AR15" s="170"/>
      <c r="AS15" s="175">
        <f t="shared" si="0"/>
        <v>2.9576822073811107</v>
      </c>
      <c r="AT15" s="175">
        <f t="shared" si="1"/>
        <v>1.9019714952581455</v>
      </c>
      <c r="AU15" s="171"/>
    </row>
    <row r="16" spans="1:47" ht="15" customHeight="1" thickBot="1" x14ac:dyDescent="0.25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22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50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6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6">
        <v>199.75120664775835</v>
      </c>
      <c r="AI16" s="6">
        <v>200.83850000000001</v>
      </c>
      <c r="AJ16" s="135">
        <v>193.66</v>
      </c>
      <c r="AK16" s="136">
        <v>209.69</v>
      </c>
      <c r="AL16" s="6">
        <v>201.70312143996355</v>
      </c>
      <c r="AM16" s="155">
        <v>234.89918595896901</v>
      </c>
      <c r="AN16" s="158">
        <v>226.11369197337578</v>
      </c>
      <c r="AO16" s="160">
        <v>282.91182501708818</v>
      </c>
      <c r="AP16" s="160">
        <v>290.96436184119</v>
      </c>
      <c r="AQ16" s="160">
        <v>303.27216261998876</v>
      </c>
      <c r="AR16" s="170"/>
      <c r="AS16" s="175">
        <f t="shared" si="0"/>
        <v>4.2300028432748178</v>
      </c>
      <c r="AT16" s="175">
        <f t="shared" si="1"/>
        <v>71.452249126631187</v>
      </c>
      <c r="AU16" s="171"/>
    </row>
    <row r="17" spans="1:47" ht="15" customHeight="1" thickBot="1" x14ac:dyDescent="0.25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22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50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6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6">
        <v>196.54118828031875</v>
      </c>
      <c r="AI17" s="6">
        <v>204.09666666666701</v>
      </c>
      <c r="AJ17" s="135">
        <v>195.96</v>
      </c>
      <c r="AK17" s="136">
        <v>211.61</v>
      </c>
      <c r="AL17" s="6">
        <v>208.28206880838459</v>
      </c>
      <c r="AM17" s="155">
        <v>266.24098124098123</v>
      </c>
      <c r="AN17" s="158">
        <v>227.79118115086496</v>
      </c>
      <c r="AO17" s="160">
        <v>279.40180024579007</v>
      </c>
      <c r="AP17" s="160">
        <v>300.150299992405</v>
      </c>
      <c r="AQ17" s="160">
        <v>327.71593485879202</v>
      </c>
      <c r="AR17" s="170"/>
      <c r="AS17" s="175">
        <f t="shared" si="0"/>
        <v>9.1839437998511251</v>
      </c>
      <c r="AT17" s="175">
        <f t="shared" si="1"/>
        <v>81.643157888723223</v>
      </c>
      <c r="AU17" s="171"/>
    </row>
    <row r="18" spans="1:47" ht="15" customHeight="1" thickBot="1" x14ac:dyDescent="0.25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22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105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6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6">
        <v>966.72413793103499</v>
      </c>
      <c r="AI18" s="6">
        <v>1000</v>
      </c>
      <c r="AJ18" s="135">
        <v>916.67</v>
      </c>
      <c r="AK18" s="136">
        <v>952.5</v>
      </c>
      <c r="AL18" s="6">
        <v>947.22222222222194</v>
      </c>
      <c r="AM18" s="155">
        <v>896.17283950617298</v>
      </c>
      <c r="AN18" s="158">
        <v>866.66666666667004</v>
      </c>
      <c r="AO18" s="160">
        <v>882.22222222222229</v>
      </c>
      <c r="AP18" s="160">
        <v>895</v>
      </c>
      <c r="AQ18" s="160">
        <v>868.33333333333303</v>
      </c>
      <c r="AR18" s="170"/>
      <c r="AS18" s="175">
        <f t="shared" si="0"/>
        <v>-2.979515828677874</v>
      </c>
      <c r="AT18" s="175">
        <f t="shared" si="1"/>
        <v>-3.5185185185185519</v>
      </c>
      <c r="AU18" s="171"/>
    </row>
    <row r="19" spans="1:47" ht="15" customHeight="1" thickBot="1" x14ac:dyDescent="0.25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22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50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6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6">
        <v>2416.6666666666601</v>
      </c>
      <c r="AI19" s="6">
        <v>2385.5549999999998</v>
      </c>
      <c r="AJ19" s="135">
        <v>2333.33</v>
      </c>
      <c r="AK19" s="136">
        <v>2345.89</v>
      </c>
      <c r="AL19" s="6">
        <v>2351.8423170000001</v>
      </c>
      <c r="AM19" s="155">
        <v>2325.9259259259302</v>
      </c>
      <c r="AN19" s="158">
        <v>2253.7213483901301</v>
      </c>
      <c r="AO19" s="160">
        <v>2350</v>
      </c>
      <c r="AP19" s="160">
        <v>2387.17948717949</v>
      </c>
      <c r="AQ19" s="160">
        <v>2351.8518518518499</v>
      </c>
      <c r="AR19" s="170"/>
      <c r="AS19" s="175">
        <f t="shared" si="0"/>
        <v>-1.4798902016949116</v>
      </c>
      <c r="AT19" s="175">
        <f t="shared" si="1"/>
        <v>-4.5080146279774818</v>
      </c>
      <c r="AU19" s="171"/>
    </row>
    <row r="20" spans="1:47" ht="15" customHeight="1" thickBot="1" x14ac:dyDescent="0.25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22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50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6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6">
        <v>233.77342251046622</v>
      </c>
      <c r="AI20" s="6">
        <v>250.39949999999999</v>
      </c>
      <c r="AJ20" s="136">
        <v>287.3</v>
      </c>
      <c r="AK20" s="136">
        <v>253.12</v>
      </c>
      <c r="AL20" s="6">
        <v>253.49400848452925</v>
      </c>
      <c r="AM20" s="155">
        <v>302.96611312091198</v>
      </c>
      <c r="AN20" s="158">
        <v>282.57556930540301</v>
      </c>
      <c r="AO20" s="160">
        <v>275.18255765460202</v>
      </c>
      <c r="AP20" s="160">
        <v>274.25660900874402</v>
      </c>
      <c r="AQ20" s="160">
        <v>301.17044782563403</v>
      </c>
      <c r="AR20" s="170"/>
      <c r="AS20" s="175">
        <f t="shared" si="0"/>
        <v>9.8133783955711067</v>
      </c>
      <c r="AT20" s="175">
        <f t="shared" si="1"/>
        <v>15.608639419246529</v>
      </c>
      <c r="AU20" s="171"/>
    </row>
    <row r="21" spans="1:47" ht="15" customHeight="1" thickBot="1" x14ac:dyDescent="0.25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22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50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6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6">
        <v>454.54545454545456</v>
      </c>
      <c r="AI21" s="6">
        <v>500</v>
      </c>
      <c r="AJ21" s="135">
        <v>524.89</v>
      </c>
      <c r="AK21" s="136">
        <v>545.45000000000005</v>
      </c>
      <c r="AL21" s="6">
        <v>515.15151515151513</v>
      </c>
      <c r="AM21" s="155">
        <v>475.54545454545502</v>
      </c>
      <c r="AN21" s="158">
        <v>472.72727272727269</v>
      </c>
      <c r="AO21" s="160">
        <v>496.06060606060601</v>
      </c>
      <c r="AP21" s="160">
        <v>497.83142600000002</v>
      </c>
      <c r="AQ21" s="160">
        <v>500.60606060606102</v>
      </c>
      <c r="AR21" s="170"/>
      <c r="AS21" s="175">
        <f t="shared" si="0"/>
        <v>0.55734420551847597</v>
      </c>
      <c r="AT21" s="175">
        <f t="shared" si="1"/>
        <v>8.7736625514404274</v>
      </c>
      <c r="AU21" s="171"/>
    </row>
    <row r="22" spans="1:47" ht="15" customHeight="1" thickBot="1" x14ac:dyDescent="0.25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22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50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6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6">
        <v>376.96730147323046</v>
      </c>
      <c r="AI22" s="6">
        <v>405.33428571428584</v>
      </c>
      <c r="AJ22" s="135">
        <v>457.63</v>
      </c>
      <c r="AK22" s="136">
        <v>457.07</v>
      </c>
      <c r="AL22" s="6">
        <v>454.64197294860924</v>
      </c>
      <c r="AM22" s="155">
        <v>425.23056653491443</v>
      </c>
      <c r="AN22" s="158">
        <v>400.38327943466288</v>
      </c>
      <c r="AO22" s="160">
        <v>448.77377897972877</v>
      </c>
      <c r="AP22" s="160">
        <v>450.03157399999998</v>
      </c>
      <c r="AQ22" s="160">
        <v>453.22108721318199</v>
      </c>
      <c r="AR22" s="170"/>
      <c r="AS22" s="175">
        <f t="shared" si="0"/>
        <v>0.7087309863245308</v>
      </c>
      <c r="AT22" s="175">
        <f t="shared" si="1"/>
        <v>18.283329649203832</v>
      </c>
      <c r="AU22" s="171"/>
    </row>
    <row r="23" spans="1:47" ht="15" customHeight="1" thickBot="1" x14ac:dyDescent="0.25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22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50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6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6">
        <v>453.13382269904019</v>
      </c>
      <c r="AI23" s="6">
        <v>468.790769230769</v>
      </c>
      <c r="AJ23" s="135">
        <v>507.94</v>
      </c>
      <c r="AK23" s="136">
        <v>509.24</v>
      </c>
      <c r="AL23" s="6">
        <v>506.80500658761503</v>
      </c>
      <c r="AM23" s="155">
        <v>494.46640316205549</v>
      </c>
      <c r="AN23" s="158">
        <v>446.06242941840776</v>
      </c>
      <c r="AO23" s="160">
        <v>503.53681744986102</v>
      </c>
      <c r="AP23" s="160">
        <v>511.73851200000001</v>
      </c>
      <c r="AQ23" s="160">
        <v>521.81182947487298</v>
      </c>
      <c r="AR23" s="170"/>
      <c r="AS23" s="175">
        <f t="shared" si="0"/>
        <v>1.9684501437079578</v>
      </c>
      <c r="AT23" s="175">
        <f t="shared" si="1"/>
        <v>15.426167051783299</v>
      </c>
      <c r="AU23" s="171"/>
    </row>
    <row r="24" spans="1:47" ht="15" customHeight="1" thickBot="1" x14ac:dyDescent="0.25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22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50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6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6">
        <v>433.69913377712174</v>
      </c>
      <c r="AI24" s="6">
        <v>475.49799999999999</v>
      </c>
      <c r="AJ24" s="135">
        <v>581.63</v>
      </c>
      <c r="AK24" s="136">
        <v>595.89</v>
      </c>
      <c r="AL24" s="6">
        <v>600.96590909090901</v>
      </c>
      <c r="AM24" s="155">
        <v>576.64576802507804</v>
      </c>
      <c r="AN24" s="158">
        <v>547.93388429752076</v>
      </c>
      <c r="AO24" s="160">
        <v>594.64451276045486</v>
      </c>
      <c r="AP24" s="160">
        <v>598.17391304347802</v>
      </c>
      <c r="AQ24" s="160">
        <v>601.21939325496601</v>
      </c>
      <c r="AR24" s="170"/>
      <c r="AS24" s="175">
        <f t="shared" si="0"/>
        <v>0.50912955999581089</v>
      </c>
      <c r="AT24" s="175">
        <f t="shared" si="1"/>
        <v>34.435800252040274</v>
      </c>
      <c r="AU24" s="171"/>
    </row>
    <row r="25" spans="1:47" ht="15" customHeight="1" thickBot="1" x14ac:dyDescent="0.25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22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50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6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6">
        <v>397.36552920763501</v>
      </c>
      <c r="AI25" s="6">
        <v>414.90526315789498</v>
      </c>
      <c r="AJ25" s="135">
        <v>350.39</v>
      </c>
      <c r="AK25" s="136">
        <v>376.13</v>
      </c>
      <c r="AL25" s="6">
        <v>374.21550671550699</v>
      </c>
      <c r="AM25" s="155">
        <v>360.899470899471</v>
      </c>
      <c r="AN25" s="158">
        <v>376.86077108785702</v>
      </c>
      <c r="AO25" s="160">
        <v>426.16620495732298</v>
      </c>
      <c r="AP25" s="160">
        <v>461.88716881119302</v>
      </c>
      <c r="AQ25" s="160">
        <v>518.87266799098802</v>
      </c>
      <c r="AR25" s="170"/>
      <c r="AS25" s="175">
        <f t="shared" si="0"/>
        <v>12.337536746574818</v>
      </c>
      <c r="AT25" s="175">
        <f t="shared" si="1"/>
        <v>16.107882310238502</v>
      </c>
      <c r="AU25" s="171"/>
    </row>
    <row r="26" spans="1:47" ht="15" customHeight="1" thickBot="1" x14ac:dyDescent="0.25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22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50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6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6">
        <v>191.03448275862101</v>
      </c>
      <c r="AI26" s="6">
        <v>219.20699999999999</v>
      </c>
      <c r="AJ26" s="135">
        <v>225.57</v>
      </c>
      <c r="AK26" s="136">
        <v>228.24</v>
      </c>
      <c r="AL26" s="6">
        <v>218.25859466298306</v>
      </c>
      <c r="AM26" s="155">
        <v>207.31729491885901</v>
      </c>
      <c r="AN26" s="158">
        <v>255.56662020521401</v>
      </c>
      <c r="AO26" s="160">
        <v>305.01840541153899</v>
      </c>
      <c r="AP26" s="160">
        <v>345.851833910594</v>
      </c>
      <c r="AQ26" s="160">
        <v>358.62361340147856</v>
      </c>
      <c r="AR26" s="170"/>
      <c r="AS26" s="175">
        <f t="shared" si="0"/>
        <v>3.692847120824057</v>
      </c>
      <c r="AT26" s="175">
        <f t="shared" si="1"/>
        <v>74.717587200374439</v>
      </c>
      <c r="AU26" s="171"/>
    </row>
    <row r="27" spans="1:47" ht="15" customHeight="1" thickBot="1" x14ac:dyDescent="0.25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22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50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6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6">
        <v>1530.65048241519</v>
      </c>
      <c r="AI27" s="6">
        <v>1555.6358823529399</v>
      </c>
      <c r="AJ27" s="135">
        <v>1607.65</v>
      </c>
      <c r="AK27" s="136">
        <v>1626.16</v>
      </c>
      <c r="AL27" s="6">
        <v>1619.7634609399299</v>
      </c>
      <c r="AM27" s="155">
        <v>1573.3686366453801</v>
      </c>
      <c r="AN27" s="158">
        <v>1575.50314465409</v>
      </c>
      <c r="AO27" s="160">
        <v>1608.2289055973299</v>
      </c>
      <c r="AP27" s="160">
        <v>1629.6407206950601</v>
      </c>
      <c r="AQ27" s="160">
        <v>1579.6104845446953</v>
      </c>
      <c r="AR27" s="170"/>
      <c r="AS27" s="175">
        <f t="shared" si="0"/>
        <v>-3.0700163241518852</v>
      </c>
      <c r="AT27" s="175">
        <f t="shared" si="1"/>
        <v>6.1106246315447151E-2</v>
      </c>
      <c r="AU27" s="171"/>
    </row>
    <row r="28" spans="1:47" ht="15" customHeight="1" thickBot="1" x14ac:dyDescent="0.25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22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50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6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6">
        <v>1072.6190476190477</v>
      </c>
      <c r="AI28" s="6">
        <v>1092.4663636363637</v>
      </c>
      <c r="AJ28" s="135">
        <v>1133.32</v>
      </c>
      <c r="AK28" s="136">
        <v>1121.98</v>
      </c>
      <c r="AL28" s="6">
        <v>1070.0378220753901</v>
      </c>
      <c r="AM28" s="155">
        <v>1055.79067990832</v>
      </c>
      <c r="AN28" s="158">
        <v>1082.4594138730699</v>
      </c>
      <c r="AO28" s="160">
        <v>1119.42187006892</v>
      </c>
      <c r="AP28" s="160">
        <v>1163.19823825105</v>
      </c>
      <c r="AQ28" s="160">
        <v>1206.30291005291</v>
      </c>
      <c r="AR28" s="170"/>
      <c r="AS28" s="175">
        <f t="shared" si="0"/>
        <v>3.7057029820360468</v>
      </c>
      <c r="AT28" s="175">
        <f t="shared" si="1"/>
        <v>12.255662235352025</v>
      </c>
      <c r="AU28" s="171"/>
    </row>
    <row r="29" spans="1:47" ht="15" customHeight="1" thickBot="1" x14ac:dyDescent="0.25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22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50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6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6">
        <v>304.743459155224</v>
      </c>
      <c r="AI29" s="6">
        <v>356.78</v>
      </c>
      <c r="AJ29" s="135">
        <v>363.31</v>
      </c>
      <c r="AK29" s="136">
        <v>403.1</v>
      </c>
      <c r="AL29" s="6">
        <v>400.04441391941401</v>
      </c>
      <c r="AM29" s="155">
        <v>397.55957507895499</v>
      </c>
      <c r="AN29" s="158">
        <v>426.40593835461522</v>
      </c>
      <c r="AO29" s="160">
        <v>451.44032921810702</v>
      </c>
      <c r="AP29" s="160">
        <v>478.5228567706539</v>
      </c>
      <c r="AQ29" s="160">
        <v>502.02020202020202</v>
      </c>
      <c r="AR29" s="170"/>
      <c r="AS29" s="175">
        <f t="shared" si="0"/>
        <v>4.9103914091213223</v>
      </c>
      <c r="AT29" s="175">
        <f t="shared" si="1"/>
        <v>35.674515556241801</v>
      </c>
      <c r="AU29" s="171"/>
    </row>
    <row r="30" spans="1:47" ht="15" customHeight="1" thickBot="1" x14ac:dyDescent="0.25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22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50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6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6">
        <v>168.10959695799625</v>
      </c>
      <c r="AI30" s="6">
        <v>200.255</v>
      </c>
      <c r="AJ30" s="135">
        <v>177.96</v>
      </c>
      <c r="AK30" s="136">
        <v>164.73</v>
      </c>
      <c r="AL30" s="6">
        <v>168.04203019095564</v>
      </c>
      <c r="AM30" s="155">
        <v>156.24703189890667</v>
      </c>
      <c r="AN30" s="158">
        <v>172.01564209874456</v>
      </c>
      <c r="AO30" s="160">
        <v>206.34527836969758</v>
      </c>
      <c r="AP30" s="160">
        <v>231.23399328231753</v>
      </c>
      <c r="AQ30" s="160">
        <v>225.11517174346122</v>
      </c>
      <c r="AR30" s="170"/>
      <c r="AS30" s="175">
        <f t="shared" si="0"/>
        <v>-2.646160044204978</v>
      </c>
      <c r="AT30" s="175">
        <f t="shared" si="1"/>
        <v>30.800971399027858</v>
      </c>
      <c r="AU30" s="171"/>
    </row>
    <row r="31" spans="1:47" ht="15" customHeight="1" thickBot="1" x14ac:dyDescent="0.25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50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6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6">
        <v>933.66013071895395</v>
      </c>
      <c r="AI31" s="6">
        <v>963.91444444444403</v>
      </c>
      <c r="AJ31" s="135">
        <v>1004.79</v>
      </c>
      <c r="AK31" s="136">
        <v>994.44</v>
      </c>
      <c r="AL31" s="6">
        <v>1023.3585858585858</v>
      </c>
      <c r="AM31" s="155">
        <v>982.59103641456602</v>
      </c>
      <c r="AN31" s="158">
        <v>948.11157796451903</v>
      </c>
      <c r="AO31" s="160">
        <v>975.62289562289561</v>
      </c>
      <c r="AP31" s="160">
        <v>986.99346405228698</v>
      </c>
      <c r="AQ31" s="160">
        <v>1026.7530864197499</v>
      </c>
      <c r="AR31" s="170"/>
      <c r="AS31" s="175">
        <f t="shared" si="0"/>
        <v>4.0283572096032287</v>
      </c>
      <c r="AT31" s="175">
        <f t="shared" si="1"/>
        <v>9.3902729334487898</v>
      </c>
      <c r="AU31" s="171"/>
    </row>
    <row r="32" spans="1:47" ht="15" customHeight="1" thickBot="1" x14ac:dyDescent="0.25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22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50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6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6">
        <v>948.12925170068024</v>
      </c>
      <c r="AI32" s="6">
        <v>902.48812500000008</v>
      </c>
      <c r="AJ32" s="135">
        <v>996.86</v>
      </c>
      <c r="AK32" s="136">
        <v>1018.48</v>
      </c>
      <c r="AL32" s="6">
        <v>969.49179377618134</v>
      </c>
      <c r="AM32" s="155">
        <v>970.54902245451024</v>
      </c>
      <c r="AN32" s="158">
        <v>960.26159703459109</v>
      </c>
      <c r="AO32" s="160">
        <v>1034.28630878069</v>
      </c>
      <c r="AP32" s="160">
        <v>1075.639329806</v>
      </c>
      <c r="AQ32" s="160">
        <v>1014.7509578544</v>
      </c>
      <c r="AR32" s="170"/>
      <c r="AS32" s="175">
        <f t="shared" si="0"/>
        <v>-5.6606680570690635</v>
      </c>
      <c r="AT32" s="175">
        <f t="shared" si="1"/>
        <v>12.641051425113186</v>
      </c>
      <c r="AU32" s="171"/>
    </row>
    <row r="33" spans="1:47" ht="15" customHeight="1" thickBot="1" x14ac:dyDescent="0.25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22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105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6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6">
        <v>971.16493656286002</v>
      </c>
      <c r="AI33" s="6">
        <v>987.58624999999995</v>
      </c>
      <c r="AJ33" s="135">
        <v>1061.4100000000001</v>
      </c>
      <c r="AK33" s="136">
        <v>1020.1</v>
      </c>
      <c r="AL33" s="6">
        <v>963.13457096738796</v>
      </c>
      <c r="AM33" s="155">
        <v>954.67887667887703</v>
      </c>
      <c r="AN33" s="158">
        <v>937.85425101214571</v>
      </c>
      <c r="AO33" s="160">
        <v>997.96493231977104</v>
      </c>
      <c r="AP33" s="160">
        <v>1029.9662121090691</v>
      </c>
      <c r="AQ33" s="160">
        <v>965.23727137914</v>
      </c>
      <c r="AR33" s="170"/>
      <c r="AS33" s="175">
        <f t="shared" si="0"/>
        <v>-6.2845693352778271</v>
      </c>
      <c r="AT33" s="175">
        <f t="shared" si="1"/>
        <v>-3.8407979417835629</v>
      </c>
      <c r="AU33" s="171"/>
    </row>
    <row r="34" spans="1:47" ht="15" customHeight="1" thickBot="1" x14ac:dyDescent="0.25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22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50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6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6">
        <v>1374.77244977245</v>
      </c>
      <c r="AI34" s="6">
        <v>1409.9625000000001</v>
      </c>
      <c r="AJ34" s="135">
        <v>1681.25</v>
      </c>
      <c r="AK34" s="136">
        <v>1702.64</v>
      </c>
      <c r="AL34" s="6">
        <v>1704.43774563835</v>
      </c>
      <c r="AM34" s="155">
        <v>1660.1258094357099</v>
      </c>
      <c r="AN34" s="158">
        <v>1675.6465258168</v>
      </c>
      <c r="AO34" s="160">
        <v>1686.4423129653671</v>
      </c>
      <c r="AP34" s="160">
        <v>1698.1682557638401</v>
      </c>
      <c r="AQ34" s="160">
        <v>1650.47740088858</v>
      </c>
      <c r="AR34" s="170"/>
      <c r="AS34" s="175">
        <f t="shared" si="0"/>
        <v>-2.8083704140264163</v>
      </c>
      <c r="AT34" s="175">
        <f t="shared" si="1"/>
        <v>22.203873568056611</v>
      </c>
      <c r="AU34" s="171"/>
    </row>
    <row r="35" spans="1:47" ht="15" customHeight="1" thickBot="1" x14ac:dyDescent="0.25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22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5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6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6">
        <v>1650</v>
      </c>
      <c r="AI35" s="6">
        <v>1641.6675</v>
      </c>
      <c r="AJ35" s="136">
        <v>1600</v>
      </c>
      <c r="AK35" s="136">
        <v>1580</v>
      </c>
      <c r="AL35" s="6">
        <v>1585.6423179999999</v>
      </c>
      <c r="AM35" s="155">
        <v>1558.8888888888901</v>
      </c>
      <c r="AN35" s="158">
        <v>1591.2280701754401</v>
      </c>
      <c r="AO35" s="160">
        <v>1631.5789473684199</v>
      </c>
      <c r="AP35" s="160">
        <v>1705</v>
      </c>
      <c r="AQ35" s="160">
        <v>1688.8888888888901</v>
      </c>
      <c r="AR35" s="170"/>
      <c r="AS35" s="175">
        <f t="shared" si="0"/>
        <v>-0.94493320299765104</v>
      </c>
      <c r="AT35" s="175">
        <f t="shared" si="1"/>
        <v>0.92961487383824737</v>
      </c>
      <c r="AU35" s="171"/>
    </row>
    <row r="36" spans="1:47" ht="15" customHeight="1" thickBot="1" x14ac:dyDescent="0.25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22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50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6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6">
        <v>987.05229955229902</v>
      </c>
      <c r="AI36" s="6">
        <v>1010.60714285714</v>
      </c>
      <c r="AJ36" s="135">
        <v>982.37</v>
      </c>
      <c r="AK36" s="136">
        <v>966.68</v>
      </c>
      <c r="AL36" s="6">
        <v>974.8558246828145</v>
      </c>
      <c r="AM36" s="155">
        <v>920.33552551455364</v>
      </c>
      <c r="AN36" s="158">
        <v>882.41007333375978</v>
      </c>
      <c r="AO36" s="160">
        <v>972.45370370369994</v>
      </c>
      <c r="AP36" s="160">
        <v>1003.8820422592401</v>
      </c>
      <c r="AQ36" s="160">
        <v>1079.2427923240432</v>
      </c>
      <c r="AR36" s="170"/>
      <c r="AS36" s="175">
        <f t="shared" si="0"/>
        <v>7.5069327762058089</v>
      </c>
      <c r="AT36" s="175">
        <f t="shared" si="1"/>
        <v>0.91620915237848199</v>
      </c>
      <c r="AU36" s="171"/>
    </row>
    <row r="37" spans="1:47" ht="15" customHeight="1" thickBot="1" x14ac:dyDescent="0.25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50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6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6">
        <v>500.00000000000006</v>
      </c>
      <c r="AI37" s="6">
        <v>511.10999999999996</v>
      </c>
      <c r="AJ37" s="136">
        <v>550</v>
      </c>
      <c r="AK37" s="136">
        <v>516.66999999999996</v>
      </c>
      <c r="AL37" s="6">
        <v>533.33333333333337</v>
      </c>
      <c r="AM37" s="155">
        <v>543.33333333333303</v>
      </c>
      <c r="AN37" s="158">
        <v>577.77777777777783</v>
      </c>
      <c r="AO37" s="160">
        <v>583.33333333333303</v>
      </c>
      <c r="AP37" s="160">
        <v>600</v>
      </c>
      <c r="AQ37" s="160">
        <v>644.44444444444446</v>
      </c>
      <c r="AR37" s="170"/>
      <c r="AS37" s="175">
        <f t="shared" si="0"/>
        <v>7.4074074074074101</v>
      </c>
      <c r="AT37" s="175">
        <f t="shared" si="1"/>
        <v>15.079365079365081</v>
      </c>
      <c r="AU37" s="171"/>
    </row>
    <row r="38" spans="1:47" ht="15" customHeight="1" thickBot="1" x14ac:dyDescent="0.25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50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6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6">
        <v>219.12055335968381</v>
      </c>
      <c r="AI38" s="6">
        <v>215.01049999999995</v>
      </c>
      <c r="AJ38" s="136">
        <v>230.6</v>
      </c>
      <c r="AK38" s="136">
        <v>223.53</v>
      </c>
      <c r="AL38" s="6">
        <v>218.75588179936005</v>
      </c>
      <c r="AM38" s="155">
        <v>215.69734613212873</v>
      </c>
      <c r="AN38" s="158">
        <v>231.22529644268772</v>
      </c>
      <c r="AO38" s="160">
        <v>222.40020340706837</v>
      </c>
      <c r="AP38" s="160">
        <v>231.20772946859901</v>
      </c>
      <c r="AQ38" s="160">
        <v>262.11469689730558</v>
      </c>
      <c r="AR38" s="170"/>
      <c r="AS38" s="175">
        <f t="shared" si="0"/>
        <v>13.367618591187339</v>
      </c>
      <c r="AT38" s="175">
        <f t="shared" si="1"/>
        <v>28.175628364309237</v>
      </c>
      <c r="AU38" s="171"/>
    </row>
    <row r="39" spans="1:47" ht="15" customHeight="1" thickBot="1" x14ac:dyDescent="0.25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50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6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6">
        <v>223.62130623000186</v>
      </c>
      <c r="AI39" s="6">
        <v>214.88526315789468</v>
      </c>
      <c r="AJ39" s="135">
        <v>222.74</v>
      </c>
      <c r="AK39" s="136">
        <v>225.4</v>
      </c>
      <c r="AL39" s="6">
        <v>222.77119016249446</v>
      </c>
      <c r="AM39" s="155">
        <v>216.37128649751364</v>
      </c>
      <c r="AN39" s="158">
        <v>229.6532518864534</v>
      </c>
      <c r="AO39" s="160">
        <v>220.66705704386862</v>
      </c>
      <c r="AP39" s="160">
        <v>236.97448796263026</v>
      </c>
      <c r="AQ39" s="160">
        <v>264.04430352256401</v>
      </c>
      <c r="AR39" s="170"/>
      <c r="AS39" s="175">
        <f t="shared" si="0"/>
        <v>11.423092752584624</v>
      </c>
      <c r="AT39" s="175">
        <f t="shared" si="1"/>
        <v>17.526636817800203</v>
      </c>
      <c r="AU39" s="171"/>
    </row>
    <row r="40" spans="1:47" ht="15" customHeight="1" thickBot="1" x14ac:dyDescent="0.25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50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6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6">
        <v>475.87301587301602</v>
      </c>
      <c r="AI40" s="6">
        <v>434.00100000000003</v>
      </c>
      <c r="AJ40" s="135">
        <v>412.17</v>
      </c>
      <c r="AK40" s="136">
        <v>425.26</v>
      </c>
      <c r="AL40" s="6">
        <v>431.35964912280696</v>
      </c>
      <c r="AM40" s="155">
        <v>413.77777777777771</v>
      </c>
      <c r="AN40" s="158">
        <v>391.30434782608688</v>
      </c>
      <c r="AO40" s="160">
        <v>460.35087719298241</v>
      </c>
      <c r="AP40" s="160">
        <v>495.6521739130435</v>
      </c>
      <c r="AQ40" s="160">
        <v>501.21739130434798</v>
      </c>
      <c r="AR40" s="170"/>
      <c r="AS40" s="175">
        <f t="shared" si="0"/>
        <v>1.1228070175438876</v>
      </c>
      <c r="AT40" s="175">
        <f t="shared" si="1"/>
        <v>0.24347826086959684</v>
      </c>
      <c r="AU40" s="171"/>
    </row>
    <row r="41" spans="1:47" ht="15" customHeight="1" thickBot="1" x14ac:dyDescent="0.25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22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50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6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6">
        <v>261.44034935892887</v>
      </c>
      <c r="AI41" s="6">
        <v>262.9747368421053</v>
      </c>
      <c r="AJ41" s="135">
        <v>237.63</v>
      </c>
      <c r="AK41" s="136">
        <v>244.02</v>
      </c>
      <c r="AL41" s="6">
        <v>216.08481003205452</v>
      </c>
      <c r="AM41" s="155">
        <v>250.98884313009395</v>
      </c>
      <c r="AN41" s="158">
        <v>241.3629730552185</v>
      </c>
      <c r="AO41" s="160">
        <v>289.91315848326121</v>
      </c>
      <c r="AP41" s="160">
        <v>297.50158682047231</v>
      </c>
      <c r="AQ41" s="160">
        <v>358.4885430767452</v>
      </c>
      <c r="AR41" s="170"/>
      <c r="AS41" s="175">
        <f t="shared" si="0"/>
        <v>20.499707886625671</v>
      </c>
      <c r="AT41" s="175">
        <f t="shared" si="1"/>
        <v>77.411102637068254</v>
      </c>
      <c r="AU41" s="171"/>
    </row>
    <row r="42" spans="1:47" ht="15" customHeight="1" thickBot="1" x14ac:dyDescent="0.25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22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50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6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6">
        <v>209.98297437362001</v>
      </c>
      <c r="AI42" s="6">
        <v>267.40894736842108</v>
      </c>
      <c r="AJ42" s="135">
        <v>226.31</v>
      </c>
      <c r="AK42" s="136">
        <v>235.2</v>
      </c>
      <c r="AL42" s="6">
        <v>222.60105380728487</v>
      </c>
      <c r="AM42" s="155">
        <v>228.78797342866972</v>
      </c>
      <c r="AN42" s="158">
        <v>255.22721909276532</v>
      </c>
      <c r="AO42" s="160">
        <v>274.2687682184274</v>
      </c>
      <c r="AP42" s="160">
        <v>281.87599337989502</v>
      </c>
      <c r="AQ42" s="160">
        <v>335.31291249800347</v>
      </c>
      <c r="AR42" s="170"/>
      <c r="AS42" s="175">
        <f t="shared" si="0"/>
        <v>18.957598508961873</v>
      </c>
      <c r="AT42" s="175">
        <f t="shared" si="1"/>
        <v>67.383586070367642</v>
      </c>
      <c r="AU42" s="171"/>
    </row>
    <row r="43" spans="1:47" ht="15" customHeight="1" thickBot="1" x14ac:dyDescent="0.25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50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6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6">
        <v>619.04761904761904</v>
      </c>
      <c r="AI43" s="6">
        <v>626.66499999999996</v>
      </c>
      <c r="AJ43" s="135">
        <v>607.67999999999995</v>
      </c>
      <c r="AK43" s="136">
        <v>610.17999999999995</v>
      </c>
      <c r="AL43" s="6">
        <v>605.09259259259261</v>
      </c>
      <c r="AM43" s="155">
        <v>619.75308641975323</v>
      </c>
      <c r="AN43" s="158">
        <v>646.66666666666674</v>
      </c>
      <c r="AO43" s="160">
        <v>698.03921568627425</v>
      </c>
      <c r="AP43" s="160">
        <v>699.85507246376801</v>
      </c>
      <c r="AQ43" s="160">
        <v>696.31578947368405</v>
      </c>
      <c r="AR43" s="170"/>
      <c r="AS43" s="175">
        <f t="shared" si="0"/>
        <v>-0.50571655894759449</v>
      </c>
      <c r="AT43" s="175">
        <f t="shared" si="1"/>
        <v>15.95140416261501</v>
      </c>
      <c r="AU43" s="171"/>
    </row>
    <row r="44" spans="1:47" ht="15" customHeight="1" thickBot="1" x14ac:dyDescent="0.25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50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6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6">
        <v>765.88235294117646</v>
      </c>
      <c r="AI44" s="6">
        <v>761.76470588235293</v>
      </c>
      <c r="AJ44" s="136">
        <v>762.5</v>
      </c>
      <c r="AK44" s="136">
        <v>771.88</v>
      </c>
      <c r="AL44" s="6">
        <v>767.5</v>
      </c>
      <c r="AM44" s="155">
        <v>771.15384615384619</v>
      </c>
      <c r="AN44" s="158">
        <v>775</v>
      </c>
      <c r="AO44" s="160">
        <v>805.55555555555554</v>
      </c>
      <c r="AP44" s="160">
        <v>812.5</v>
      </c>
      <c r="AQ44" s="160">
        <v>802.77777777777783</v>
      </c>
      <c r="AR44" s="170"/>
      <c r="AS44" s="175">
        <f t="shared" si="0"/>
        <v>-1.1965811965811903</v>
      </c>
      <c r="AT44" s="175">
        <f t="shared" si="1"/>
        <v>8.4063807944405085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U44"/>
  <sheetViews>
    <sheetView workbookViewId="0">
      <pane xSplit="1" ySplit="1" topLeftCell="AM2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customHeight="1" x14ac:dyDescent="0.2"/>
  <cols>
    <col min="1" max="1" width="31.609375" customWidth="1"/>
    <col min="2" max="13" width="9.14453125" style="4" customWidth="1"/>
    <col min="14" max="25" width="9.14453125" customWidth="1"/>
    <col min="28" max="28" width="9.81640625" customWidth="1"/>
    <col min="29" max="29" width="11.43359375" customWidth="1"/>
    <col min="30" max="30" width="10.22265625" customWidth="1"/>
    <col min="31" max="31" width="9.4140625" customWidth="1"/>
    <col min="37" max="37" width="10.625" customWidth="1"/>
    <col min="43" max="44" width="10.0859375" customWidth="1"/>
    <col min="45" max="45" width="9.2812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21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50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6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6">
        <v>485.29411764705884</v>
      </c>
      <c r="AI2" s="6">
        <v>500.84615384615398</v>
      </c>
      <c r="AJ2" s="135">
        <v>498.13</v>
      </c>
      <c r="AK2" s="136">
        <v>482.5</v>
      </c>
      <c r="AL2" s="6">
        <v>483</v>
      </c>
      <c r="AM2" s="155">
        <v>478.88888888888903</v>
      </c>
      <c r="AN2" s="158">
        <v>488.37053571428572</v>
      </c>
      <c r="AO2" s="160">
        <v>527.33333333333303</v>
      </c>
      <c r="AP2" s="160">
        <v>543.33333333333303</v>
      </c>
      <c r="AQ2" s="160">
        <v>548.38235294117601</v>
      </c>
      <c r="AR2" s="176"/>
      <c r="AS2" s="175">
        <f>(AQ2-AP2)/AP2*100</f>
        <v>0.9292674124864384</v>
      </c>
      <c r="AT2" s="175">
        <f>(AQ2-AE2)/AE2*100</f>
        <v>8.2333591331267666</v>
      </c>
      <c r="AU2" s="171"/>
    </row>
    <row r="3" spans="1:47" ht="15" customHeight="1" thickBot="1" x14ac:dyDescent="0.25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50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6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6">
        <v>47.222222222222221</v>
      </c>
      <c r="AI3" s="6">
        <v>49.615384615384599</v>
      </c>
      <c r="AJ3" s="135">
        <v>49.09</v>
      </c>
      <c r="AK3" s="136">
        <v>45.71</v>
      </c>
      <c r="AL3" s="6">
        <v>45.686740999999998</v>
      </c>
      <c r="AM3" s="155">
        <v>41.03</v>
      </c>
      <c r="AN3" s="158">
        <v>42</v>
      </c>
      <c r="AO3" s="160">
        <v>45</v>
      </c>
      <c r="AP3" s="160">
        <v>45.753331433335198</v>
      </c>
      <c r="AQ3" s="160">
        <v>46.875</v>
      </c>
      <c r="AR3" s="170"/>
      <c r="AS3" s="175">
        <f t="shared" ref="AS3:AS44" si="0">(AQ3-AP3)/AP3*100</f>
        <v>2.4515560540091528</v>
      </c>
      <c r="AT3" s="175">
        <f t="shared" ref="AT3:AT44" si="1">(AQ3-AE3)/AE3*100</f>
        <v>18.172268907563033</v>
      </c>
      <c r="AU3" s="171"/>
    </row>
    <row r="4" spans="1:47" ht="15" customHeight="1" thickBot="1" x14ac:dyDescent="0.25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21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50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6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6">
        <v>339.71602182539698</v>
      </c>
      <c r="AI4" s="6">
        <v>309.79769230769199</v>
      </c>
      <c r="AJ4" s="135">
        <v>304.35000000000002</v>
      </c>
      <c r="AK4" s="136">
        <v>318.68</v>
      </c>
      <c r="AL4" s="6">
        <v>305.75942309999999</v>
      </c>
      <c r="AM4" s="155">
        <v>293.52941176470591</v>
      </c>
      <c r="AN4" s="158">
        <v>300.13888888888891</v>
      </c>
      <c r="AO4" s="160">
        <v>304.68276972624801</v>
      </c>
      <c r="AP4" s="160">
        <v>312.37037037036998</v>
      </c>
      <c r="AQ4" s="160">
        <v>327.23311546841001</v>
      </c>
      <c r="AR4" s="170"/>
      <c r="AS4" s="175">
        <f t="shared" si="0"/>
        <v>4.7580521418909312</v>
      </c>
      <c r="AT4" s="175">
        <f t="shared" si="1"/>
        <v>-14.129497001132894</v>
      </c>
      <c r="AU4" s="171"/>
    </row>
    <row r="5" spans="1:47" ht="15" customHeight="1" thickBot="1" x14ac:dyDescent="0.25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50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6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6">
        <v>306.66666666666703</v>
      </c>
      <c r="AI5" s="6">
        <v>294.38</v>
      </c>
      <c r="AJ5" s="135">
        <v>244.07</v>
      </c>
      <c r="AK5" s="136">
        <v>269.79000000000002</v>
      </c>
      <c r="AL5" s="6">
        <v>257.733134920635</v>
      </c>
      <c r="AM5" s="155">
        <v>243.88888888888889</v>
      </c>
      <c r="AN5" s="158">
        <v>250.34722222222223</v>
      </c>
      <c r="AO5" s="160">
        <v>256.09949832775919</v>
      </c>
      <c r="AP5" s="160">
        <v>258.88888888888903</v>
      </c>
      <c r="AQ5" s="160">
        <v>261.16004561324797</v>
      </c>
      <c r="AR5" s="170"/>
      <c r="AS5" s="175">
        <f t="shared" si="0"/>
        <v>0.87727083773521464</v>
      </c>
      <c r="AT5" s="175">
        <f t="shared" si="1"/>
        <v>-13.547254580766865</v>
      </c>
      <c r="AU5" s="171"/>
    </row>
    <row r="6" spans="1:47" ht="15" customHeight="1" thickBot="1" x14ac:dyDescent="0.25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21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50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6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6">
        <v>936.72701621134297</v>
      </c>
      <c r="AI6" s="6">
        <v>930.33615384615405</v>
      </c>
      <c r="AJ6" s="135">
        <v>995.1</v>
      </c>
      <c r="AK6" s="136">
        <v>980.59</v>
      </c>
      <c r="AL6" s="6">
        <v>983.21321355259602</v>
      </c>
      <c r="AM6" s="155">
        <v>955.20748683777595</v>
      </c>
      <c r="AN6" s="158">
        <v>967.84045443214995</v>
      </c>
      <c r="AO6" s="160">
        <v>993.36208167477503</v>
      </c>
      <c r="AP6" s="160">
        <v>1004.09431838003</v>
      </c>
      <c r="AQ6" s="160">
        <v>1059.17660856515</v>
      </c>
      <c r="AR6" s="170"/>
      <c r="AS6" s="175">
        <f t="shared" si="0"/>
        <v>5.48576853556823</v>
      </c>
      <c r="AT6" s="175">
        <f t="shared" si="1"/>
        <v>6.7763916251404623</v>
      </c>
      <c r="AU6" s="171"/>
    </row>
    <row r="7" spans="1:47" ht="15" customHeight="1" thickBot="1" x14ac:dyDescent="0.25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21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50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6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6">
        <v>1374.12001483209</v>
      </c>
      <c r="AI7" s="6">
        <v>1323.68153846154</v>
      </c>
      <c r="AJ7" s="135">
        <v>1313.69</v>
      </c>
      <c r="AK7" s="136">
        <v>1303.95</v>
      </c>
      <c r="AL7" s="6">
        <v>1317.5767142214499</v>
      </c>
      <c r="AM7" s="155">
        <v>1293.7241153907801</v>
      </c>
      <c r="AN7" s="158">
        <v>1321.63129506153</v>
      </c>
      <c r="AO7" s="160">
        <v>1405.52205730777</v>
      </c>
      <c r="AP7" s="160">
        <v>1452.9427032022199</v>
      </c>
      <c r="AQ7" s="160">
        <v>1501.58214624881</v>
      </c>
      <c r="AR7" s="170"/>
      <c r="AS7" s="175">
        <f t="shared" si="0"/>
        <v>3.3476504571990966</v>
      </c>
      <c r="AT7" s="175">
        <f t="shared" si="1"/>
        <v>5.8261208901445274</v>
      </c>
      <c r="AU7" s="171"/>
    </row>
    <row r="8" spans="1:47" ht="15" customHeight="1" thickBot="1" x14ac:dyDescent="0.25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21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50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6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6">
        <v>315.625</v>
      </c>
      <c r="AI8" s="6">
        <v>303.84615384615387</v>
      </c>
      <c r="AJ8" s="135">
        <v>311.54000000000002</v>
      </c>
      <c r="AK8" s="136">
        <v>319.23</v>
      </c>
      <c r="AL8" s="6">
        <v>312.74621389999999</v>
      </c>
      <c r="AM8" s="155">
        <v>313.33333333333331</v>
      </c>
      <c r="AN8" s="158">
        <v>317.85714285714283</v>
      </c>
      <c r="AO8" s="160">
        <v>317.85714285714283</v>
      </c>
      <c r="AP8" s="160">
        <v>325.71428571428601</v>
      </c>
      <c r="AQ8" s="160">
        <v>328.3746218</v>
      </c>
      <c r="AR8" s="170"/>
      <c r="AS8" s="175">
        <f t="shared" si="0"/>
        <v>0.81676985087710241</v>
      </c>
      <c r="AT8" s="175">
        <f t="shared" si="1"/>
        <v>4.1187825219512284</v>
      </c>
      <c r="AU8" s="171"/>
    </row>
    <row r="9" spans="1:47" ht="15" customHeight="1" thickBot="1" x14ac:dyDescent="0.25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21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50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6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6">
        <v>299.375</v>
      </c>
      <c r="AI9" s="6">
        <v>287.84615384615398</v>
      </c>
      <c r="AJ9" s="135">
        <v>253.57</v>
      </c>
      <c r="AK9" s="136">
        <v>257.69</v>
      </c>
      <c r="AL9" s="6">
        <v>253.125</v>
      </c>
      <c r="AM9" s="155">
        <v>262.5</v>
      </c>
      <c r="AN9" s="158">
        <v>256.66666666666669</v>
      </c>
      <c r="AO9" s="160">
        <v>260.71428571428572</v>
      </c>
      <c r="AP9" s="160">
        <v>261.03621800000002</v>
      </c>
      <c r="AQ9" s="160">
        <v>266.66666666666669</v>
      </c>
      <c r="AR9" s="170"/>
      <c r="AS9" s="175">
        <f t="shared" si="0"/>
        <v>2.1569607121210534</v>
      </c>
      <c r="AT9" s="175">
        <f t="shared" si="1"/>
        <v>1.9607843137254939</v>
      </c>
      <c r="AU9" s="171"/>
    </row>
    <row r="10" spans="1:47" ht="15" customHeight="1" thickBot="1" x14ac:dyDescent="0.25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50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6">
        <v>384</v>
      </c>
      <c r="AC10" s="103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6">
        <v>404</v>
      </c>
      <c r="AI10" s="6">
        <v>420</v>
      </c>
      <c r="AJ10" s="135">
        <v>436.67</v>
      </c>
      <c r="AK10" s="136">
        <v>440</v>
      </c>
      <c r="AL10" s="6">
        <v>433.33333333333297</v>
      </c>
      <c r="AM10" s="155">
        <v>449.44444444444446</v>
      </c>
      <c r="AN10" s="158">
        <v>441.66666666666669</v>
      </c>
      <c r="AO10" s="160">
        <v>511.36363636363637</v>
      </c>
      <c r="AP10" s="160">
        <v>512.63851799999998</v>
      </c>
      <c r="AQ10" s="160">
        <v>520</v>
      </c>
      <c r="AR10" s="170"/>
      <c r="AS10" s="175">
        <f t="shared" si="0"/>
        <v>1.4359986114036059</v>
      </c>
      <c r="AT10" s="175">
        <f t="shared" si="1"/>
        <v>36.84210526315789</v>
      </c>
      <c r="AU10" s="171"/>
    </row>
    <row r="11" spans="1:47" ht="15" customHeight="1" thickBot="1" x14ac:dyDescent="0.25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21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105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6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6">
        <v>842.857142857143</v>
      </c>
      <c r="AI11" s="6">
        <v>850</v>
      </c>
      <c r="AJ11" s="135">
        <v>828.57</v>
      </c>
      <c r="AK11" s="136">
        <v>807.39</v>
      </c>
      <c r="AL11" s="6">
        <v>800</v>
      </c>
      <c r="AM11" s="155">
        <v>779.59595959595902</v>
      </c>
      <c r="AN11" s="158">
        <v>740</v>
      </c>
      <c r="AO11" s="160">
        <v>827.93388429752099</v>
      </c>
      <c r="AP11" s="160">
        <v>846.19047619047603</v>
      </c>
      <c r="AQ11" s="160">
        <v>853.75</v>
      </c>
      <c r="AR11" s="170"/>
      <c r="AS11" s="175">
        <f t="shared" si="0"/>
        <v>0.89335959482275373</v>
      </c>
      <c r="AT11" s="175">
        <f t="shared" si="1"/>
        <v>-3.1205673758865249</v>
      </c>
      <c r="AU11" s="171"/>
    </row>
    <row r="12" spans="1:47" ht="15" customHeight="1" thickBot="1" x14ac:dyDescent="0.25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21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50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6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6">
        <v>1323.3333333333301</v>
      </c>
      <c r="AI12" s="6">
        <v>1354.1666666666667</v>
      </c>
      <c r="AJ12" s="135">
        <v>1353.57</v>
      </c>
      <c r="AK12" s="136">
        <v>1367.86</v>
      </c>
      <c r="AL12" s="6">
        <v>1353.8461538461499</v>
      </c>
      <c r="AM12" s="155">
        <v>1370.625</v>
      </c>
      <c r="AN12" s="158">
        <v>1406.6666666666699</v>
      </c>
      <c r="AO12" s="160">
        <v>1454.1666666666699</v>
      </c>
      <c r="AP12" s="160">
        <v>1459.0909090909099</v>
      </c>
      <c r="AQ12" s="160">
        <v>1491.63265306122</v>
      </c>
      <c r="AR12" s="170"/>
      <c r="AS12" s="175">
        <f t="shared" si="0"/>
        <v>2.2302752876848038</v>
      </c>
      <c r="AT12" s="175">
        <f t="shared" si="1"/>
        <v>16.838066819416415</v>
      </c>
      <c r="AU12" s="171"/>
    </row>
    <row r="13" spans="1:47" ht="15" customHeight="1" thickBot="1" x14ac:dyDescent="0.25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50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6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6">
        <v>142.30769230769232</v>
      </c>
      <c r="AI13" s="6">
        <v>146.66666666666666</v>
      </c>
      <c r="AJ13" s="136">
        <v>147.5</v>
      </c>
      <c r="AK13" s="136">
        <v>145.63999999999999</v>
      </c>
      <c r="AL13" s="6">
        <v>143.90909090909099</v>
      </c>
      <c r="AM13" s="155">
        <v>145</v>
      </c>
      <c r="AN13" s="158">
        <v>143.57142857142858</v>
      </c>
      <c r="AO13" s="160">
        <v>149</v>
      </c>
      <c r="AP13" s="160">
        <v>150.555555555556</v>
      </c>
      <c r="AQ13" s="160">
        <v>150.753218</v>
      </c>
      <c r="AR13" s="170"/>
      <c r="AS13" s="175">
        <f t="shared" si="0"/>
        <v>0.13128870848679344</v>
      </c>
      <c r="AT13" s="175">
        <f t="shared" si="1"/>
        <v>2.7862850000000092</v>
      </c>
      <c r="AU13" s="171"/>
    </row>
    <row r="14" spans="1:47" ht="15" customHeight="1" thickBot="1" x14ac:dyDescent="0.25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50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6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6">
        <v>190</v>
      </c>
      <c r="AI14" s="6">
        <v>188.461538461538</v>
      </c>
      <c r="AJ14" s="135">
        <v>190.64</v>
      </c>
      <c r="AK14" s="136">
        <v>190.38</v>
      </c>
      <c r="AL14" s="6">
        <v>192.14285714285714</v>
      </c>
      <c r="AM14" s="155">
        <v>193.33333333333334</v>
      </c>
      <c r="AN14" s="158">
        <v>188.57142857142858</v>
      </c>
      <c r="AO14" s="160">
        <v>190.333333333333</v>
      </c>
      <c r="AP14" s="160">
        <v>193.142857142857</v>
      </c>
      <c r="AQ14" s="160">
        <v>194.70588235294119</v>
      </c>
      <c r="AR14" s="170"/>
      <c r="AS14" s="175">
        <f t="shared" si="0"/>
        <v>0.80925861468856142</v>
      </c>
      <c r="AT14" s="175">
        <f t="shared" si="1"/>
        <v>-0.46983649689907314</v>
      </c>
      <c r="AU14" s="171"/>
    </row>
    <row r="15" spans="1:47" ht="15" customHeight="1" thickBot="1" x14ac:dyDescent="0.25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21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50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6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6">
        <v>1705.5555555555557</v>
      </c>
      <c r="AI15" s="6">
        <v>1738.4615384615399</v>
      </c>
      <c r="AJ15" s="135">
        <v>1814.29</v>
      </c>
      <c r="AK15" s="136">
        <v>1807.65</v>
      </c>
      <c r="AL15" s="6">
        <v>1796.6666666666699</v>
      </c>
      <c r="AM15" s="155">
        <v>1775.88235294118</v>
      </c>
      <c r="AN15" s="158">
        <v>1746.6666666666699</v>
      </c>
      <c r="AO15" s="160">
        <v>1771.42857142857</v>
      </c>
      <c r="AP15" s="160">
        <v>1773.3333333333301</v>
      </c>
      <c r="AQ15" s="160">
        <v>1788.8888888888901</v>
      </c>
      <c r="AR15" s="170"/>
      <c r="AS15" s="175">
        <f t="shared" si="0"/>
        <v>0.87719298245639132</v>
      </c>
      <c r="AT15" s="175">
        <f t="shared" si="1"/>
        <v>21.45705356180655</v>
      </c>
      <c r="AU15" s="171"/>
    </row>
    <row r="16" spans="1:47" ht="15" customHeight="1" thickBot="1" x14ac:dyDescent="0.25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21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50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6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6">
        <v>157.01575138356799</v>
      </c>
      <c r="AI16" s="6">
        <v>165.38384615384601</v>
      </c>
      <c r="AJ16" s="135">
        <v>155.27000000000001</v>
      </c>
      <c r="AK16" s="136">
        <v>168.82</v>
      </c>
      <c r="AL16" s="6">
        <v>165.49271260359799</v>
      </c>
      <c r="AM16" s="155">
        <v>156.31477591036401</v>
      </c>
      <c r="AN16" s="158">
        <v>128.78599493525482</v>
      </c>
      <c r="AO16" s="160">
        <v>168.15571540392699</v>
      </c>
      <c r="AP16" s="160">
        <v>197.82836347140301</v>
      </c>
      <c r="AQ16" s="160">
        <v>224.92243714124018</v>
      </c>
      <c r="AR16" s="170"/>
      <c r="AS16" s="175">
        <f t="shared" si="0"/>
        <v>13.69574776558961</v>
      </c>
      <c r="AT16" s="175">
        <f t="shared" si="1"/>
        <v>34.472109426877118</v>
      </c>
      <c r="AU16" s="171"/>
    </row>
    <row r="17" spans="1:47" ht="15" customHeight="1" thickBot="1" x14ac:dyDescent="0.25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21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50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6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6">
        <v>165.95359727543601</v>
      </c>
      <c r="AI17" s="6">
        <v>175.590714285714</v>
      </c>
      <c r="AJ17" s="135">
        <v>165.88</v>
      </c>
      <c r="AK17" s="136">
        <v>183.21</v>
      </c>
      <c r="AL17" s="6">
        <v>182.02153465873599</v>
      </c>
      <c r="AM17" s="155">
        <v>181.12552794022088</v>
      </c>
      <c r="AN17" s="158">
        <v>166.31095969089387</v>
      </c>
      <c r="AO17" s="160">
        <v>208.89072111994</v>
      </c>
      <c r="AP17" s="160">
        <v>258.83472121163101</v>
      </c>
      <c r="AQ17" s="160">
        <v>267.52424669798751</v>
      </c>
      <c r="AR17" s="170"/>
      <c r="AS17" s="175">
        <f t="shared" si="0"/>
        <v>3.3571714975796021</v>
      </c>
      <c r="AT17" s="175">
        <f t="shared" si="1"/>
        <v>97.673133802571627</v>
      </c>
      <c r="AU17" s="171"/>
    </row>
    <row r="18" spans="1:47" ht="15" customHeight="1" thickBot="1" x14ac:dyDescent="0.25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21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50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6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6">
        <v>1221.7709563164101</v>
      </c>
      <c r="AI18" s="6">
        <v>1180.9090000000001</v>
      </c>
      <c r="AJ18" s="135">
        <v>1141.1199999999999</v>
      </c>
      <c r="AK18" s="136">
        <v>1147.69</v>
      </c>
      <c r="AL18" s="6">
        <v>1120.4884004884</v>
      </c>
      <c r="AM18" s="155">
        <v>1096.3704150758599</v>
      </c>
      <c r="AN18" s="158">
        <v>1107.1069671069699</v>
      </c>
      <c r="AO18" s="160">
        <v>1164.4444444444446</v>
      </c>
      <c r="AP18" s="160">
        <v>1244.8480531813866</v>
      </c>
      <c r="AQ18" s="160">
        <v>1206.6045066045101</v>
      </c>
      <c r="AR18" s="170"/>
      <c r="AS18" s="175">
        <f t="shared" si="0"/>
        <v>-3.0721457513742072</v>
      </c>
      <c r="AT18" s="175">
        <f t="shared" si="1"/>
        <v>-2.3587345773397805</v>
      </c>
      <c r="AU18" s="171"/>
    </row>
    <row r="19" spans="1:47" ht="15" customHeight="1" thickBot="1" x14ac:dyDescent="0.25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21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50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6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6">
        <v>1600.9768009768</v>
      </c>
      <c r="AI19" s="6">
        <v>1629.2066666666699</v>
      </c>
      <c r="AJ19" s="135">
        <v>1806.51</v>
      </c>
      <c r="AK19" s="136">
        <v>1801.82</v>
      </c>
      <c r="AL19" s="6">
        <v>1800.1373441373401</v>
      </c>
      <c r="AM19" s="155">
        <v>1770.10473186944</v>
      </c>
      <c r="AN19" s="158">
        <v>1770.4141096998239</v>
      </c>
      <c r="AO19" s="160">
        <v>1805.87748759177</v>
      </c>
      <c r="AP19" s="160">
        <v>1855.30344856432</v>
      </c>
      <c r="AQ19" s="160">
        <v>1827.0995634482499</v>
      </c>
      <c r="AR19" s="170"/>
      <c r="AS19" s="175">
        <f t="shared" si="0"/>
        <v>-1.5201763969066588</v>
      </c>
      <c r="AT19" s="175">
        <f t="shared" si="1"/>
        <v>14.30056092794911</v>
      </c>
      <c r="AU19" s="171"/>
    </row>
    <row r="20" spans="1:47" ht="15" customHeight="1" thickBot="1" x14ac:dyDescent="0.25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21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50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6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6">
        <v>278.48579782790301</v>
      </c>
      <c r="AI20" s="6">
        <v>256.579230769231</v>
      </c>
      <c r="AJ20" s="135">
        <v>259.37</v>
      </c>
      <c r="AK20" s="136">
        <v>273.55</v>
      </c>
      <c r="AL20" s="6">
        <v>272.49879749879699</v>
      </c>
      <c r="AM20" s="155">
        <v>257.06845238095201</v>
      </c>
      <c r="AN20" s="158">
        <v>314.90575396825398</v>
      </c>
      <c r="AO20" s="160">
        <v>352.24082341269798</v>
      </c>
      <c r="AP20" s="160">
        <v>346.69312169312201</v>
      </c>
      <c r="AQ20" s="160">
        <v>318.30447330447299</v>
      </c>
      <c r="AR20" s="170"/>
      <c r="AS20" s="175">
        <f t="shared" si="0"/>
        <v>-8.1884083104992893</v>
      </c>
      <c r="AT20" s="175">
        <f t="shared" si="1"/>
        <v>25.955257207943035</v>
      </c>
      <c r="AU20" s="171"/>
    </row>
    <row r="21" spans="1:47" ht="15" customHeight="1" thickBot="1" x14ac:dyDescent="0.25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21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50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6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6">
        <v>390.76923076923077</v>
      </c>
      <c r="AI21" s="6">
        <v>395.75</v>
      </c>
      <c r="AJ21" s="135">
        <v>435.71</v>
      </c>
      <c r="AK21" s="136">
        <v>454.17</v>
      </c>
      <c r="AL21" s="6">
        <v>447.5</v>
      </c>
      <c r="AM21" s="155">
        <v>426.92307692307702</v>
      </c>
      <c r="AN21" s="158">
        <v>430.43478260869563</v>
      </c>
      <c r="AO21" s="160">
        <v>478.33333333333331</v>
      </c>
      <c r="AP21" s="160">
        <v>486.66666666666703</v>
      </c>
      <c r="AQ21" s="160">
        <v>488.33333333333297</v>
      </c>
      <c r="AR21" s="170"/>
      <c r="AS21" s="175">
        <f t="shared" si="0"/>
        <v>0.3424657534245093</v>
      </c>
      <c r="AT21" s="175">
        <f t="shared" si="1"/>
        <v>27.73306505700862</v>
      </c>
      <c r="AU21" s="171"/>
    </row>
    <row r="22" spans="1:47" ht="15" customHeight="1" thickBot="1" x14ac:dyDescent="0.25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21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50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6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6">
        <v>326.60130718954298</v>
      </c>
      <c r="AI22" s="6">
        <v>337.788461538462</v>
      </c>
      <c r="AJ22" s="135">
        <v>458.97</v>
      </c>
      <c r="AK22" s="136">
        <v>464.58</v>
      </c>
      <c r="AL22" s="6">
        <v>455.33333333333297</v>
      </c>
      <c r="AM22" s="155">
        <v>421.66666666666669</v>
      </c>
      <c r="AN22" s="158">
        <v>429.375</v>
      </c>
      <c r="AO22" s="160">
        <v>474</v>
      </c>
      <c r="AP22" s="160">
        <v>474.63182</v>
      </c>
      <c r="AQ22" s="160">
        <v>473.57142857142901</v>
      </c>
      <c r="AR22" s="170"/>
      <c r="AS22" s="175">
        <f t="shared" si="0"/>
        <v>-0.22341347206156445</v>
      </c>
      <c r="AT22" s="175">
        <f t="shared" si="1"/>
        <v>30.065947479807686</v>
      </c>
      <c r="AU22" s="171"/>
    </row>
    <row r="23" spans="1:47" ht="15" customHeight="1" thickBot="1" x14ac:dyDescent="0.25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21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50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6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6">
        <v>393.75</v>
      </c>
      <c r="AI23" s="6">
        <v>398.54166666666703</v>
      </c>
      <c r="AJ23" s="135">
        <v>495.56</v>
      </c>
      <c r="AK23" s="136">
        <v>497.78</v>
      </c>
      <c r="AL23" s="6">
        <v>497.5</v>
      </c>
      <c r="AM23" s="155">
        <v>448.125</v>
      </c>
      <c r="AN23" s="158">
        <v>407.0408163265306</v>
      </c>
      <c r="AO23" s="160">
        <v>490.20979020979024</v>
      </c>
      <c r="AP23" s="160">
        <v>500</v>
      </c>
      <c r="AQ23" s="160">
        <v>498.17647058823502</v>
      </c>
      <c r="AR23" s="170"/>
      <c r="AS23" s="175">
        <f t="shared" si="0"/>
        <v>-0.364705882352996</v>
      </c>
      <c r="AT23" s="175">
        <f t="shared" si="1"/>
        <v>27.374665775401009</v>
      </c>
      <c r="AU23" s="171"/>
    </row>
    <row r="24" spans="1:47" ht="15" customHeight="1" thickBot="1" x14ac:dyDescent="0.25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21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50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6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6">
        <v>426.92564745196324</v>
      </c>
      <c r="AI24" s="6">
        <v>431.538461538462</v>
      </c>
      <c r="AJ24" s="135">
        <v>600.74</v>
      </c>
      <c r="AK24" s="136">
        <v>596.88</v>
      </c>
      <c r="AL24" s="6">
        <v>588.66666666666663</v>
      </c>
      <c r="AM24" s="155">
        <v>557.22222222222194</v>
      </c>
      <c r="AN24" s="158">
        <v>606.25</v>
      </c>
      <c r="AO24" s="160">
        <v>657.87878787878799</v>
      </c>
      <c r="AP24" s="160">
        <v>661.66666666666697</v>
      </c>
      <c r="AQ24" s="160">
        <v>660.444444444444</v>
      </c>
      <c r="AR24" s="170"/>
      <c r="AS24" s="175">
        <f t="shared" si="0"/>
        <v>-0.18471872376165749</v>
      </c>
      <c r="AT24" s="175">
        <f t="shared" si="1"/>
        <v>66.498599439775802</v>
      </c>
      <c r="AU24" s="171"/>
    </row>
    <row r="25" spans="1:47" ht="15" customHeight="1" thickBot="1" x14ac:dyDescent="0.25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21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50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6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6">
        <v>376.95767195767201</v>
      </c>
      <c r="AI25" s="6">
        <v>387.678333333333</v>
      </c>
      <c r="AJ25" s="135">
        <v>399.86</v>
      </c>
      <c r="AK25" s="136">
        <v>380.3</v>
      </c>
      <c r="AL25" s="6">
        <v>362.92225192154399</v>
      </c>
      <c r="AM25" s="155">
        <v>320.53571428571399</v>
      </c>
      <c r="AN25" s="158">
        <v>395.27243589743603</v>
      </c>
      <c r="AO25" s="160">
        <v>458.88888888888886</v>
      </c>
      <c r="AP25" s="160">
        <v>462.10256410256397</v>
      </c>
      <c r="AQ25" s="160">
        <v>434.10364145658258</v>
      </c>
      <c r="AR25" s="170"/>
      <c r="AS25" s="175">
        <f t="shared" si="0"/>
        <v>-6.0590277615873633</v>
      </c>
      <c r="AT25" s="175">
        <f t="shared" si="1"/>
        <v>20.605381894558345</v>
      </c>
      <c r="AU25" s="171"/>
    </row>
    <row r="26" spans="1:47" ht="15" customHeight="1" thickBot="1" x14ac:dyDescent="0.25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21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50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6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6">
        <v>296.08316430020301</v>
      </c>
      <c r="AI26" s="6">
        <v>300.27357142857102</v>
      </c>
      <c r="AJ26" s="135">
        <v>361.82</v>
      </c>
      <c r="AK26" s="136">
        <v>370.19</v>
      </c>
      <c r="AL26" s="6">
        <v>357.70619089922701</v>
      </c>
      <c r="AM26" s="155">
        <v>298.43470415939998</v>
      </c>
      <c r="AN26" s="158">
        <v>306.98283646380497</v>
      </c>
      <c r="AO26" s="160">
        <v>331.03788706922899</v>
      </c>
      <c r="AP26" s="160">
        <v>342.77304264589299</v>
      </c>
      <c r="AQ26" s="160">
        <v>335.49292426510999</v>
      </c>
      <c r="AR26" s="170"/>
      <c r="AS26" s="175">
        <f t="shared" si="0"/>
        <v>-2.1238888346023854</v>
      </c>
      <c r="AT26" s="175">
        <f t="shared" si="1"/>
        <v>16.79129983752939</v>
      </c>
      <c r="AU26" s="171"/>
    </row>
    <row r="27" spans="1:47" ht="15" customHeight="1" thickBot="1" x14ac:dyDescent="0.25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21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50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6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6">
        <v>1214.9547422274698</v>
      </c>
      <c r="AI27" s="6">
        <v>1276.4525000000001</v>
      </c>
      <c r="AJ27" s="135">
        <v>1340.61</v>
      </c>
      <c r="AK27" s="136">
        <v>1369.9</v>
      </c>
      <c r="AL27" s="6">
        <v>1357.30158730159</v>
      </c>
      <c r="AM27" s="155">
        <v>1318.2515948963301</v>
      </c>
      <c r="AN27" s="158">
        <v>1355.7142857142901</v>
      </c>
      <c r="AO27" s="160">
        <v>1333.4249084249084</v>
      </c>
      <c r="AP27" s="160">
        <v>1402.93650793651</v>
      </c>
      <c r="AQ27" s="160">
        <v>1389.5370370370399</v>
      </c>
      <c r="AR27" s="170"/>
      <c r="AS27" s="175">
        <f t="shared" si="0"/>
        <v>-0.95510173294859357</v>
      </c>
      <c r="AT27" s="175">
        <f t="shared" si="1"/>
        <v>12.335269848306554</v>
      </c>
      <c r="AU27" s="171"/>
    </row>
    <row r="28" spans="1:47" ht="15" customHeight="1" thickBot="1" x14ac:dyDescent="0.25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21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50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6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6">
        <v>878.52009102009004</v>
      </c>
      <c r="AI28" s="6">
        <v>925.35857142857003</v>
      </c>
      <c r="AJ28" s="135">
        <v>917.34</v>
      </c>
      <c r="AK28" s="136">
        <v>947.82</v>
      </c>
      <c r="AL28" s="6">
        <v>932.25788512476504</v>
      </c>
      <c r="AM28" s="155">
        <v>970.02891844997112</v>
      </c>
      <c r="AN28" s="158">
        <v>989.27405927406005</v>
      </c>
      <c r="AO28" s="160">
        <v>1080.1917989417991</v>
      </c>
      <c r="AP28" s="160">
        <v>1093.76923076923</v>
      </c>
      <c r="AQ28" s="160">
        <v>1070.71311858077</v>
      </c>
      <c r="AR28" s="170"/>
      <c r="AS28" s="175">
        <f t="shared" si="0"/>
        <v>-2.1079503372247026</v>
      </c>
      <c r="AT28" s="175">
        <f t="shared" si="1"/>
        <v>15.818247353246036</v>
      </c>
      <c r="AU28" s="171"/>
    </row>
    <row r="29" spans="1:47" ht="15" customHeight="1" thickBot="1" x14ac:dyDescent="0.25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21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50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6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6">
        <v>376.10982207756399</v>
      </c>
      <c r="AI29" s="6">
        <v>389.97699999999998</v>
      </c>
      <c r="AJ29" s="135">
        <v>409.04</v>
      </c>
      <c r="AK29" s="136">
        <v>448.23</v>
      </c>
      <c r="AL29" s="6">
        <v>404.59241323648098</v>
      </c>
      <c r="AM29" s="155">
        <v>387.26255125023903</v>
      </c>
      <c r="AN29" s="158">
        <v>442.01754385964909</v>
      </c>
      <c r="AO29" s="160">
        <v>496.37975183107</v>
      </c>
      <c r="AP29" s="160">
        <v>494.45160103054798</v>
      </c>
      <c r="AQ29" s="160">
        <v>497.358616927995</v>
      </c>
      <c r="AR29" s="170"/>
      <c r="AS29" s="175">
        <f t="shared" si="0"/>
        <v>0.58792728982738685</v>
      </c>
      <c r="AT29" s="175">
        <f t="shared" si="1"/>
        <v>54.780420803500419</v>
      </c>
      <c r="AU29" s="171"/>
    </row>
    <row r="30" spans="1:47" ht="15" customHeight="1" thickBot="1" x14ac:dyDescent="0.25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21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50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6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6">
        <v>189.42802350510263</v>
      </c>
      <c r="AI30" s="6">
        <v>196.68923076923076</v>
      </c>
      <c r="AJ30" s="135">
        <v>175.65</v>
      </c>
      <c r="AK30" s="136">
        <v>152.81</v>
      </c>
      <c r="AL30" s="6">
        <v>145.68769268409699</v>
      </c>
      <c r="AM30" s="155">
        <v>158.37074497974152</v>
      </c>
      <c r="AN30" s="158">
        <v>134.91358840162596</v>
      </c>
      <c r="AO30" s="160">
        <v>209.24781277011533</v>
      </c>
      <c r="AP30" s="160">
        <v>192.35683910674601</v>
      </c>
      <c r="AQ30" s="160">
        <v>182.69763783738148</v>
      </c>
      <c r="AR30" s="170"/>
      <c r="AS30" s="175">
        <f t="shared" si="0"/>
        <v>-5.0215013483374396</v>
      </c>
      <c r="AT30" s="175">
        <f t="shared" si="1"/>
        <v>42.787529353845045</v>
      </c>
      <c r="AU30" s="171"/>
    </row>
    <row r="31" spans="1:47" ht="15" customHeight="1" thickBot="1" x14ac:dyDescent="0.25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50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6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6">
        <v>1103.0119140945601</v>
      </c>
      <c r="AI31" s="6">
        <v>1120.635</v>
      </c>
      <c r="AJ31" s="135">
        <v>1098.49</v>
      </c>
      <c r="AK31" s="136">
        <v>1092.22</v>
      </c>
      <c r="AL31" s="6">
        <v>1072.1454471454472</v>
      </c>
      <c r="AM31" s="155">
        <v>1025.17276448046</v>
      </c>
      <c r="AN31" s="158">
        <v>1011.27777777777</v>
      </c>
      <c r="AO31" s="160">
        <v>1078.3882783882784</v>
      </c>
      <c r="AP31" s="160">
        <v>1097.6557289582502</v>
      </c>
      <c r="AQ31" s="160">
        <v>1095.28218694885</v>
      </c>
      <c r="AR31" s="170"/>
      <c r="AS31" s="175">
        <f t="shared" si="0"/>
        <v>-0.21623738179299426</v>
      </c>
      <c r="AT31" s="175">
        <f t="shared" si="1"/>
        <v>-5.7301203258893332E-2</v>
      </c>
      <c r="AU31" s="171"/>
    </row>
    <row r="32" spans="1:47" ht="15" customHeight="1" thickBot="1" x14ac:dyDescent="0.25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21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50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6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6">
        <v>985.67916458541004</v>
      </c>
      <c r="AI32" s="6">
        <v>1001.5208333333331</v>
      </c>
      <c r="AJ32" s="135">
        <v>922.11</v>
      </c>
      <c r="AK32" s="136">
        <v>924.59</v>
      </c>
      <c r="AL32" s="6">
        <v>930.07696007695995</v>
      </c>
      <c r="AM32" s="155">
        <v>911.64822831489494</v>
      </c>
      <c r="AN32" s="158">
        <v>966.43759018758999</v>
      </c>
      <c r="AO32" s="160">
        <v>1061.0365778012836</v>
      </c>
      <c r="AP32" s="160">
        <v>1150.3552003552006</v>
      </c>
      <c r="AQ32" s="160">
        <v>1139.23266276207</v>
      </c>
      <c r="AR32" s="170"/>
      <c r="AS32" s="175">
        <f t="shared" si="0"/>
        <v>-0.96687854235771831</v>
      </c>
      <c r="AT32" s="175">
        <f t="shared" si="1"/>
        <v>14.167911801495908</v>
      </c>
      <c r="AU32" s="171"/>
    </row>
    <row r="33" spans="1:47" ht="15" customHeight="1" thickBot="1" x14ac:dyDescent="0.25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21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50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6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6">
        <v>961.60672965355593</v>
      </c>
      <c r="AI33" s="6">
        <v>1005.63090909091</v>
      </c>
      <c r="AJ33" s="135">
        <v>1174.02</v>
      </c>
      <c r="AK33" s="136">
        <v>1158.06</v>
      </c>
      <c r="AL33" s="6">
        <v>1128.4118868486901</v>
      </c>
      <c r="AM33" s="155">
        <v>1110.9269815231644</v>
      </c>
      <c r="AN33" s="158">
        <v>1153.86618354969</v>
      </c>
      <c r="AO33" s="160">
        <v>1252.8457276412348</v>
      </c>
      <c r="AP33" s="160">
        <v>1350.233048685061</v>
      </c>
      <c r="AQ33" s="160">
        <v>1283.22957673264</v>
      </c>
      <c r="AR33" s="170"/>
      <c r="AS33" s="175">
        <f t="shared" si="0"/>
        <v>-4.962363498484434</v>
      </c>
      <c r="AT33" s="175">
        <f t="shared" si="1"/>
        <v>28.137600256602664</v>
      </c>
      <c r="AU33" s="171"/>
    </row>
    <row r="34" spans="1:47" ht="15" customHeight="1" thickBot="1" x14ac:dyDescent="0.25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21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50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6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6">
        <v>2214.3934843440902</v>
      </c>
      <c r="AI34" s="6">
        <v>2264.0275000000001</v>
      </c>
      <c r="AJ34" s="135">
        <v>2351.87</v>
      </c>
      <c r="AK34" s="136">
        <v>2310.12</v>
      </c>
      <c r="AL34" s="6">
        <v>2240.84249084249</v>
      </c>
      <c r="AM34" s="155">
        <v>2198.38275175117</v>
      </c>
      <c r="AN34" s="158">
        <v>2223.2600732600736</v>
      </c>
      <c r="AO34" s="160">
        <v>2145.4112554112553</v>
      </c>
      <c r="AP34" s="160">
        <v>2224.41653434829</v>
      </c>
      <c r="AQ34" s="160">
        <v>2211.2553401615901</v>
      </c>
      <c r="AR34" s="170"/>
      <c r="AS34" s="175">
        <f t="shared" si="0"/>
        <v>-0.59166950000018448</v>
      </c>
      <c r="AT34" s="175">
        <f t="shared" si="1"/>
        <v>-2.0131140098016362</v>
      </c>
      <c r="AU34" s="171"/>
    </row>
    <row r="35" spans="1:47" ht="15" customHeight="1" thickBot="1" x14ac:dyDescent="0.25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21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50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6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6">
        <v>1524.48979591837</v>
      </c>
      <c r="AI35" s="6">
        <v>1518.36533333333</v>
      </c>
      <c r="AJ35" s="135">
        <v>1569.93</v>
      </c>
      <c r="AK35" s="136">
        <v>1586.51</v>
      </c>
      <c r="AL35" s="6">
        <v>1552.38095238095</v>
      </c>
      <c r="AM35" s="155">
        <v>1601.2816131237184</v>
      </c>
      <c r="AN35" s="158">
        <v>1659.25124258458</v>
      </c>
      <c r="AO35" s="160">
        <v>1661.5804002760524</v>
      </c>
      <c r="AP35" s="160">
        <v>1682.3098465861599</v>
      </c>
      <c r="AQ35" s="160">
        <v>1656.49399399399</v>
      </c>
      <c r="AR35" s="170"/>
      <c r="AS35" s="175">
        <f t="shared" si="0"/>
        <v>-1.5345480289827063</v>
      </c>
      <c r="AT35" s="175">
        <f t="shared" si="1"/>
        <v>16.149860778256578</v>
      </c>
      <c r="AU35" s="171"/>
    </row>
    <row r="36" spans="1:47" ht="15" customHeight="1" thickBot="1" x14ac:dyDescent="0.25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21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50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6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6">
        <v>1154.68879256076</v>
      </c>
      <c r="AI36" s="6">
        <v>1101.04545454545</v>
      </c>
      <c r="AJ36" s="135">
        <v>954.52</v>
      </c>
      <c r="AK36" s="136">
        <v>952.38</v>
      </c>
      <c r="AL36" s="6">
        <v>1006.1996935526348</v>
      </c>
      <c r="AM36" s="155">
        <v>1054.51319349152</v>
      </c>
      <c r="AN36" s="158">
        <v>1089.0252406857101</v>
      </c>
      <c r="AO36" s="160">
        <v>1102.5110367215632</v>
      </c>
      <c r="AP36" s="160">
        <v>1145.7766439909301</v>
      </c>
      <c r="AQ36" s="160">
        <v>1146.3031999131099</v>
      </c>
      <c r="AR36" s="170"/>
      <c r="AS36" s="175">
        <f t="shared" si="0"/>
        <v>4.5956245044908063E-2</v>
      </c>
      <c r="AT36" s="175">
        <f t="shared" si="1"/>
        <v>-3.8501417107532681</v>
      </c>
      <c r="AU36" s="171"/>
    </row>
    <row r="37" spans="1:47" ht="15" customHeight="1" thickBot="1" x14ac:dyDescent="0.25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50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6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6">
        <v>666.66666666667004</v>
      </c>
      <c r="AI37" s="6">
        <v>702.22166666666999</v>
      </c>
      <c r="AJ37" s="135">
        <v>685.33</v>
      </c>
      <c r="AK37" s="136">
        <v>700</v>
      </c>
      <c r="AL37" s="6">
        <v>700.64823409999997</v>
      </c>
      <c r="AM37" s="155">
        <v>702.22222222222194</v>
      </c>
      <c r="AN37" s="158">
        <v>753.33333333333303</v>
      </c>
      <c r="AO37" s="160">
        <v>750.00000000000011</v>
      </c>
      <c r="AP37" s="160">
        <v>760.02531799999997</v>
      </c>
      <c r="AQ37" s="160">
        <v>800.33333333333303</v>
      </c>
      <c r="AR37" s="170"/>
      <c r="AS37" s="175">
        <f t="shared" si="0"/>
        <v>5.3035095514190571</v>
      </c>
      <c r="AT37" s="175">
        <f t="shared" si="1"/>
        <v>6.7111111111110704</v>
      </c>
      <c r="AU37" s="171"/>
    </row>
    <row r="38" spans="1:47" ht="15" customHeight="1" thickBot="1" x14ac:dyDescent="0.25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50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6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6">
        <v>230.83756024932495</v>
      </c>
      <c r="AI38" s="6">
        <v>198.05538461538501</v>
      </c>
      <c r="AJ38" s="135">
        <v>209.29</v>
      </c>
      <c r="AK38" s="136">
        <v>249.08</v>
      </c>
      <c r="AL38" s="6">
        <v>245.10389610389601</v>
      </c>
      <c r="AM38" s="155">
        <v>239.83660130718999</v>
      </c>
      <c r="AN38" s="158">
        <v>244.05934343434342</v>
      </c>
      <c r="AO38" s="160">
        <v>238.2263630089717</v>
      </c>
      <c r="AP38" s="160">
        <v>249.365079365079</v>
      </c>
      <c r="AQ38" s="160">
        <v>252.74853801169587</v>
      </c>
      <c r="AR38" s="170"/>
      <c r="AS38" s="175">
        <f t="shared" si="0"/>
        <v>1.3568293745185442</v>
      </c>
      <c r="AT38" s="175">
        <f t="shared" si="1"/>
        <v>18.49351015580341</v>
      </c>
      <c r="AU38" s="171"/>
    </row>
    <row r="39" spans="1:47" ht="15" customHeight="1" thickBot="1" x14ac:dyDescent="0.25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50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6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6">
        <v>241.54061624649859</v>
      </c>
      <c r="AI39" s="6">
        <v>202.168461538462</v>
      </c>
      <c r="AJ39" s="135">
        <v>256.49</v>
      </c>
      <c r="AK39" s="136">
        <v>246.57</v>
      </c>
      <c r="AL39" s="6">
        <v>243.71675943104515</v>
      </c>
      <c r="AM39" s="155">
        <v>231.60493827160494</v>
      </c>
      <c r="AN39" s="158">
        <v>238.74074074074073</v>
      </c>
      <c r="AO39" s="160">
        <v>248.60274990709772</v>
      </c>
      <c r="AP39" s="160">
        <v>256.59932659932701</v>
      </c>
      <c r="AQ39" s="160">
        <v>262.81045751633991</v>
      </c>
      <c r="AR39" s="170"/>
      <c r="AS39" s="175">
        <f t="shared" si="0"/>
        <v>2.4205562030610506</v>
      </c>
      <c r="AT39" s="175">
        <f t="shared" si="1"/>
        <v>11.28302110583229</v>
      </c>
      <c r="AU39" s="171"/>
    </row>
    <row r="40" spans="1:47" ht="15" customHeight="1" thickBot="1" x14ac:dyDescent="0.25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50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6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6">
        <v>451.85185185185196</v>
      </c>
      <c r="AI40" s="6">
        <v>461.53923076923081</v>
      </c>
      <c r="AJ40" s="135">
        <v>427.88</v>
      </c>
      <c r="AK40" s="136">
        <v>430.17</v>
      </c>
      <c r="AL40" s="6">
        <v>457.03125</v>
      </c>
      <c r="AM40" s="155">
        <v>484.21052631578948</v>
      </c>
      <c r="AN40" s="158">
        <v>445.83333333333337</v>
      </c>
      <c r="AO40" s="160">
        <v>511.11111111111109</v>
      </c>
      <c r="AP40" s="160">
        <v>515.48273099999994</v>
      </c>
      <c r="AQ40" s="160">
        <v>503.70370370370375</v>
      </c>
      <c r="AR40" s="170"/>
      <c r="AS40" s="175">
        <f t="shared" si="0"/>
        <v>-2.2850478954834657</v>
      </c>
      <c r="AT40" s="175">
        <f t="shared" si="1"/>
        <v>0.60659860926166242</v>
      </c>
      <c r="AU40" s="171"/>
    </row>
    <row r="41" spans="1:47" ht="15" customHeight="1" thickBot="1" x14ac:dyDescent="0.25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21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50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6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6">
        <v>176.26459521714901</v>
      </c>
      <c r="AI41" s="6">
        <v>203.48</v>
      </c>
      <c r="AJ41" s="135">
        <v>223.48</v>
      </c>
      <c r="AK41" s="136">
        <v>191.34</v>
      </c>
      <c r="AL41" s="6">
        <v>187.760380010907</v>
      </c>
      <c r="AM41" s="155">
        <v>195.39971619868592</v>
      </c>
      <c r="AN41" s="158">
        <v>197.47100755504115</v>
      </c>
      <c r="AO41" s="160">
        <v>216.73903235872677</v>
      </c>
      <c r="AP41" s="160">
        <v>254.35793372000299</v>
      </c>
      <c r="AQ41" s="160">
        <v>273.77866105525675</v>
      </c>
      <c r="AR41" s="170"/>
      <c r="AS41" s="175">
        <f t="shared" si="0"/>
        <v>7.6351962178746433</v>
      </c>
      <c r="AT41" s="175">
        <f t="shared" si="1"/>
        <v>42.147159220516151</v>
      </c>
      <c r="AU41" s="171"/>
    </row>
    <row r="42" spans="1:47" ht="15" customHeight="1" thickBot="1" x14ac:dyDescent="0.25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21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50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6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6">
        <v>170.51221688075501</v>
      </c>
      <c r="AI42" s="6">
        <v>190.32083333333301</v>
      </c>
      <c r="AJ42" s="135">
        <v>205.14</v>
      </c>
      <c r="AK42" s="136">
        <v>180.25</v>
      </c>
      <c r="AL42" s="6">
        <v>179.101318684125</v>
      </c>
      <c r="AM42" s="155">
        <v>191.489047116748</v>
      </c>
      <c r="AN42" s="158">
        <v>178.98732825426453</v>
      </c>
      <c r="AO42" s="160">
        <v>212.07517206016604</v>
      </c>
      <c r="AP42" s="160">
        <v>221.367216743157</v>
      </c>
      <c r="AQ42" s="160">
        <v>231.46828988005501</v>
      </c>
      <c r="AR42" s="170"/>
      <c r="AS42" s="175">
        <f t="shared" si="0"/>
        <v>4.5630393178850222</v>
      </c>
      <c r="AT42" s="175">
        <f t="shared" si="1"/>
        <v>44.553278178484838</v>
      </c>
      <c r="AU42" s="171"/>
    </row>
    <row r="43" spans="1:47" ht="15" customHeight="1" thickBot="1" x14ac:dyDescent="0.25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50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6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6">
        <v>507.40740740740745</v>
      </c>
      <c r="AI43" s="6">
        <v>558.975384615385</v>
      </c>
      <c r="AJ43" s="136">
        <v>500</v>
      </c>
      <c r="AK43" s="136">
        <v>486.67</v>
      </c>
      <c r="AL43" s="6">
        <v>490.142857142857</v>
      </c>
      <c r="AM43" s="155">
        <v>500.74074074074099</v>
      </c>
      <c r="AN43" s="158">
        <v>500.00000000000006</v>
      </c>
      <c r="AO43" s="160">
        <v>573.33333333333337</v>
      </c>
      <c r="AP43" s="160">
        <v>580</v>
      </c>
      <c r="AQ43" s="160">
        <v>579.01960784313701</v>
      </c>
      <c r="AR43" s="170"/>
      <c r="AS43" s="175">
        <f t="shared" si="0"/>
        <v>-0.16903313049361901</v>
      </c>
      <c r="AT43" s="175">
        <f t="shared" si="1"/>
        <v>9.5442501324853843</v>
      </c>
      <c r="AU43" s="171"/>
    </row>
    <row r="44" spans="1:47" ht="15" customHeight="1" thickBot="1" x14ac:dyDescent="0.25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50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6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6">
        <v>703.125</v>
      </c>
      <c r="AI44" s="6">
        <v>716.92307692307702</v>
      </c>
      <c r="AJ44" s="135">
        <v>722.14</v>
      </c>
      <c r="AK44" s="136">
        <v>734.62</v>
      </c>
      <c r="AL44" s="6">
        <v>723.33333333333337</v>
      </c>
      <c r="AM44" s="155">
        <v>756.25</v>
      </c>
      <c r="AN44" s="158">
        <v>743.75</v>
      </c>
      <c r="AO44" s="160">
        <v>786.66666666666663</v>
      </c>
      <c r="AP44" s="160">
        <v>787.625</v>
      </c>
      <c r="AQ44" s="160">
        <v>776.66666666666697</v>
      </c>
      <c r="AR44" s="170"/>
      <c r="AS44" s="175">
        <f t="shared" si="0"/>
        <v>-1.3913135481140175</v>
      </c>
      <c r="AT44" s="175">
        <f t="shared" si="1"/>
        <v>5.7242582897033527</v>
      </c>
      <c r="AU44" s="1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T44"/>
  <sheetViews>
    <sheetView workbookViewId="0">
      <pane xSplit="1" ySplit="1" topLeftCell="AM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0.1328125" customWidth="1"/>
    <col min="2" max="11" width="7.53125" style="4" customWidth="1"/>
    <col min="12" max="13" width="9.14453125" style="4" customWidth="1"/>
    <col min="14" max="22" width="9.14453125" customWidth="1"/>
    <col min="23" max="23" width="11.56640625" customWidth="1"/>
    <col min="25" max="25" width="9.68359375" customWidth="1"/>
    <col min="26" max="26" width="10.89453125" customWidth="1"/>
    <col min="28" max="28" width="13.5859375" customWidth="1"/>
    <col min="29" max="29" width="12.23828125" customWidth="1"/>
    <col min="30" max="30" width="12.10546875" customWidth="1"/>
    <col min="31" max="31" width="10.625" customWidth="1"/>
    <col min="36" max="36" width="10.625" bestFit="1" customWidth="1"/>
    <col min="37" max="37" width="9.4140625" customWidth="1"/>
    <col min="45" max="45" width="11.296875" customWidth="1"/>
    <col min="46" max="46" width="7.3984375" customWidth="1"/>
  </cols>
  <sheetData>
    <row r="1" spans="1:46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thickBot="1" x14ac:dyDescent="0.25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23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50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6">
        <v>461.538461538462</v>
      </c>
      <c r="AI2" s="6">
        <v>459.09090909090901</v>
      </c>
      <c r="AJ2" s="136">
        <v>457.5</v>
      </c>
      <c r="AK2" s="136">
        <v>455.6</v>
      </c>
      <c r="AL2" s="6">
        <v>450.36487099999999</v>
      </c>
      <c r="AM2" s="155">
        <v>409</v>
      </c>
      <c r="AN2" s="6">
        <v>472.5</v>
      </c>
      <c r="AO2" s="6">
        <v>414.61538461538464</v>
      </c>
      <c r="AP2" s="158">
        <v>437.6</v>
      </c>
      <c r="AQ2" s="158">
        <v>432.14285714285717</v>
      </c>
      <c r="AR2" s="179"/>
      <c r="AS2" s="180">
        <f>(AQ2-AP2)/AP2*100</f>
        <v>-1.2470618960564113</v>
      </c>
      <c r="AT2" s="180">
        <f>(AQ2-AE2)/AE2*100</f>
        <v>-12.698412698412692</v>
      </c>
    </row>
    <row r="3" spans="1:46" ht="15" customHeight="1" thickBot="1" x14ac:dyDescent="0.25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50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6">
        <v>42.307692307692307</v>
      </c>
      <c r="AI3" s="6">
        <v>40.3333333333333</v>
      </c>
      <c r="AJ3" s="135">
        <v>39.81</v>
      </c>
      <c r="AK3" s="136">
        <v>39.17</v>
      </c>
      <c r="AL3" s="6">
        <v>38.528534100000002</v>
      </c>
      <c r="AM3" s="155">
        <v>38.088888888888903</v>
      </c>
      <c r="AN3" s="6">
        <v>40.1666666666667</v>
      </c>
      <c r="AO3" s="6">
        <v>41.428571428571431</v>
      </c>
      <c r="AP3" s="158">
        <v>42.181818181818201</v>
      </c>
      <c r="AQ3" s="158">
        <v>44.166666666666664</v>
      </c>
      <c r="AR3" s="179"/>
      <c r="AS3" s="180">
        <f t="shared" ref="AS3:AS44" si="0">(AQ3-AP3)/AP3*100</f>
        <v>4.7054597701148886</v>
      </c>
      <c r="AT3" s="180">
        <f t="shared" ref="AT3:AT44" si="1">(AQ3-AE3)/AE3*100</f>
        <v>12.581699346405214</v>
      </c>
    </row>
    <row r="4" spans="1:46" ht="15" customHeight="1" thickBot="1" x14ac:dyDescent="0.25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3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50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6">
        <v>266.54533844189001</v>
      </c>
      <c r="AI4" s="6">
        <v>226.0266666666667</v>
      </c>
      <c r="AJ4" s="135">
        <v>228.24</v>
      </c>
      <c r="AK4" s="136">
        <v>214.04</v>
      </c>
      <c r="AL4" s="6">
        <v>201.088601955896</v>
      </c>
      <c r="AM4" s="155">
        <v>171.04591836734696</v>
      </c>
      <c r="AN4" s="6">
        <v>200.83487940630803</v>
      </c>
      <c r="AO4" s="6">
        <v>202.79989944695799</v>
      </c>
      <c r="AP4" s="158">
        <v>206.23613164047401</v>
      </c>
      <c r="AQ4" s="158">
        <v>218.76112130676029</v>
      </c>
      <c r="AR4" s="179"/>
      <c r="AS4" s="180">
        <f t="shared" si="0"/>
        <v>6.0731306229699644</v>
      </c>
      <c r="AT4" s="180">
        <f t="shared" si="1"/>
        <v>-28.032577424716791</v>
      </c>
    </row>
    <row r="5" spans="1:46" ht="15" customHeight="1" thickBot="1" x14ac:dyDescent="0.25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50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6">
        <v>237.080392836361</v>
      </c>
      <c r="AI5" s="6">
        <v>202.6866666666667</v>
      </c>
      <c r="AJ5" s="135">
        <v>232.29</v>
      </c>
      <c r="AK5" s="136">
        <v>221.54</v>
      </c>
      <c r="AL5" s="6">
        <v>209.937804322831</v>
      </c>
      <c r="AM5" s="155">
        <v>163.67478182343174</v>
      </c>
      <c r="AN5" s="6">
        <v>158.17938745746233</v>
      </c>
      <c r="AO5" s="6">
        <v>166.27255463656408</v>
      </c>
      <c r="AP5" s="158">
        <v>188.35978835978835</v>
      </c>
      <c r="AQ5" s="158">
        <v>201.0821458728096</v>
      </c>
      <c r="AR5" s="179"/>
      <c r="AS5" s="180">
        <f t="shared" si="0"/>
        <v>6.7542853088792594</v>
      </c>
      <c r="AT5" s="180">
        <f t="shared" si="1"/>
        <v>-29.432019764249223</v>
      </c>
    </row>
    <row r="6" spans="1:46" ht="15" customHeight="1" thickBot="1" x14ac:dyDescent="0.25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50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6">
        <v>1029.6940939004601</v>
      </c>
      <c r="AI6" s="6">
        <v>1022.63</v>
      </c>
      <c r="AJ6" s="135">
        <v>1133.92</v>
      </c>
      <c r="AK6" s="136">
        <v>1136.81</v>
      </c>
      <c r="AL6" s="6">
        <v>1085.2042160737799</v>
      </c>
      <c r="AM6" s="155">
        <v>1040.87364876838</v>
      </c>
      <c r="AN6" s="6">
        <v>980.62946541502197</v>
      </c>
      <c r="AO6" s="6">
        <v>925.74760765550229</v>
      </c>
      <c r="AP6" s="158">
        <v>929.20227920227899</v>
      </c>
      <c r="AQ6" s="158">
        <v>988.03418803418811</v>
      </c>
      <c r="AR6" s="179"/>
      <c r="AS6" s="180">
        <f t="shared" si="0"/>
        <v>6.3314425877663973</v>
      </c>
      <c r="AT6" s="180">
        <f t="shared" si="1"/>
        <v>-8.0089227890904322</v>
      </c>
    </row>
    <row r="7" spans="1:46" ht="15" customHeight="1" thickBot="1" x14ac:dyDescent="0.25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50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6">
        <v>1189.82123724229</v>
      </c>
      <c r="AI7" s="6">
        <v>1195.7022222222199</v>
      </c>
      <c r="AJ7" s="135">
        <v>1216.45</v>
      </c>
      <c r="AK7" s="136">
        <v>1198.8399999999999</v>
      </c>
      <c r="AL7" s="6">
        <v>1186.35802469136</v>
      </c>
      <c r="AM7" s="155">
        <v>1205.31746031746</v>
      </c>
      <c r="AN7" s="6">
        <v>1170.2605321507799</v>
      </c>
      <c r="AO7" s="6">
        <v>1092.0238095238094</v>
      </c>
      <c r="AP7" s="158">
        <v>1110.7862248213125</v>
      </c>
      <c r="AQ7" s="158">
        <v>1047.1801346801346</v>
      </c>
      <c r="AR7" s="179"/>
      <c r="AS7" s="180">
        <f t="shared" si="0"/>
        <v>-5.72622244675477</v>
      </c>
      <c r="AT7" s="180">
        <f t="shared" si="1"/>
        <v>-8.6097337006425345</v>
      </c>
    </row>
    <row r="8" spans="1:46" ht="15" customHeight="1" thickBot="1" x14ac:dyDescent="0.25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50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6">
        <v>265</v>
      </c>
      <c r="AI8" s="6">
        <v>280</v>
      </c>
      <c r="AJ8" s="136">
        <v>270</v>
      </c>
      <c r="AK8" s="136">
        <v>278.95</v>
      </c>
      <c r="AL8" s="6">
        <v>268.75</v>
      </c>
      <c r="AM8" s="155">
        <v>260</v>
      </c>
      <c r="AN8" s="6">
        <v>285.71428571428572</v>
      </c>
      <c r="AO8" s="6">
        <v>294.44444444444446</v>
      </c>
      <c r="AP8" s="158">
        <v>268.33333333333331</v>
      </c>
      <c r="AQ8" s="158">
        <v>285.71428571428572</v>
      </c>
      <c r="AR8" s="179"/>
      <c r="AS8" s="180">
        <f t="shared" si="0"/>
        <v>6.4773735581189111</v>
      </c>
      <c r="AT8" s="180">
        <f t="shared" si="1"/>
        <v>3.8961038961038987</v>
      </c>
    </row>
    <row r="9" spans="1:46" ht="15" customHeight="1" thickBot="1" x14ac:dyDescent="0.25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50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6">
        <v>253.75</v>
      </c>
      <c r="AI9" s="6">
        <v>275</v>
      </c>
      <c r="AJ9" s="136">
        <v>256.88</v>
      </c>
      <c r="AK9" s="136">
        <v>260.48</v>
      </c>
      <c r="AL9" s="6">
        <v>270</v>
      </c>
      <c r="AM9" s="155">
        <v>237</v>
      </c>
      <c r="AN9" s="6">
        <v>290</v>
      </c>
      <c r="AO9" s="6">
        <v>285</v>
      </c>
      <c r="AP9" s="158">
        <v>262.72727272727298</v>
      </c>
      <c r="AQ9" s="158">
        <v>220</v>
      </c>
      <c r="AR9" s="179"/>
      <c r="AS9" s="180">
        <f t="shared" si="0"/>
        <v>-16.262975778546792</v>
      </c>
      <c r="AT9" s="180">
        <f t="shared" si="1"/>
        <v>-17.500000000000007</v>
      </c>
    </row>
    <row r="10" spans="1:46" ht="15" customHeight="1" thickBot="1" x14ac:dyDescent="0.25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50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3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6">
        <v>324.21931735657199</v>
      </c>
      <c r="AI10" s="6">
        <v>325.683333333333</v>
      </c>
      <c r="AJ10" s="136">
        <v>385.8</v>
      </c>
      <c r="AK10" s="136">
        <v>394.84</v>
      </c>
      <c r="AL10" s="6">
        <v>358.58108108108109</v>
      </c>
      <c r="AM10" s="155">
        <v>362.11211211211202</v>
      </c>
      <c r="AN10" s="6">
        <v>334.74201854172691</v>
      </c>
      <c r="AO10" s="6">
        <v>334.142857142857</v>
      </c>
      <c r="AP10" s="158">
        <v>331.81240063592998</v>
      </c>
      <c r="AQ10" s="158">
        <v>321.67952265991477</v>
      </c>
      <c r="AR10" s="179"/>
      <c r="AS10" s="180">
        <f t="shared" si="0"/>
        <v>-3.0537972530849351</v>
      </c>
      <c r="AT10" s="180">
        <f t="shared" si="1"/>
        <v>0.79706512747805802</v>
      </c>
    </row>
    <row r="11" spans="1:46" ht="15" customHeight="1" thickBot="1" x14ac:dyDescent="0.25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50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3">
        <v>525.80685623759996</v>
      </c>
      <c r="AD11" s="103">
        <v>526.17492103696623</v>
      </c>
      <c r="AE11" s="6">
        <v>500</v>
      </c>
      <c r="AF11" s="6">
        <v>489.55</v>
      </c>
      <c r="AG11" s="17">
        <v>489.94163999999995</v>
      </c>
      <c r="AH11" s="6">
        <v>495</v>
      </c>
      <c r="AI11">
        <v>498.96</v>
      </c>
      <c r="AJ11" s="136">
        <v>500.15276799999998</v>
      </c>
      <c r="AK11" s="9">
        <v>504.15399014399998</v>
      </c>
      <c r="AL11" s="6">
        <v>501.35287099999999</v>
      </c>
      <c r="AM11" s="155">
        <v>496.66666666666703</v>
      </c>
      <c r="AN11" s="6">
        <v>500.57436066711341</v>
      </c>
      <c r="AO11" s="7">
        <v>489.35</v>
      </c>
      <c r="AP11" s="163">
        <v>459.31</v>
      </c>
      <c r="AQ11" s="158">
        <v>450</v>
      </c>
      <c r="AR11" s="179"/>
      <c r="AS11" s="180">
        <f t="shared" si="0"/>
        <v>-2.0269534736887946</v>
      </c>
      <c r="AT11" s="180">
        <f t="shared" si="1"/>
        <v>-10</v>
      </c>
    </row>
    <row r="12" spans="1:46" ht="15" customHeight="1" thickBot="1" x14ac:dyDescent="0.25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50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103">
        <v>686.22297646947993</v>
      </c>
      <c r="AE12" s="6">
        <v>622</v>
      </c>
      <c r="AF12" s="6">
        <v>600.03</v>
      </c>
      <c r="AG12" s="17">
        <v>600.51002399999993</v>
      </c>
      <c r="AH12" s="6">
        <v>550</v>
      </c>
      <c r="AI12">
        <v>560.95000000000005</v>
      </c>
      <c r="AJ12" s="151">
        <v>573.85326399999997</v>
      </c>
      <c r="AK12" s="9">
        <v>578.44409011200003</v>
      </c>
      <c r="AL12" s="6">
        <v>550</v>
      </c>
      <c r="AM12" s="155">
        <v>562.30999999999995</v>
      </c>
      <c r="AN12" s="6">
        <v>566.04399212383601</v>
      </c>
      <c r="AO12" s="7">
        <v>559.37</v>
      </c>
      <c r="AP12" s="163">
        <v>529.89</v>
      </c>
      <c r="AQ12" s="158">
        <v>500</v>
      </c>
      <c r="AR12" s="179"/>
      <c r="AS12" s="180">
        <f t="shared" si="0"/>
        <v>-5.6407933722093242</v>
      </c>
      <c r="AT12" s="180">
        <f t="shared" si="1"/>
        <v>-19.614147909967848</v>
      </c>
    </row>
    <row r="13" spans="1:46" ht="15" customHeight="1" thickBot="1" x14ac:dyDescent="0.25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50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3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6">
        <v>162</v>
      </c>
      <c r="AI13" s="6">
        <v>165</v>
      </c>
      <c r="AJ13" s="135">
        <v>157.13999999999999</v>
      </c>
      <c r="AK13" s="136">
        <v>160.66999999999999</v>
      </c>
      <c r="AL13" s="6">
        <v>160.48621499999999</v>
      </c>
      <c r="AM13" s="155">
        <v>154</v>
      </c>
      <c r="AN13" s="6">
        <v>149.375</v>
      </c>
      <c r="AO13" s="6">
        <v>144.26</v>
      </c>
      <c r="AP13" s="158">
        <v>145.02000000000001</v>
      </c>
      <c r="AQ13" s="158">
        <v>120</v>
      </c>
      <c r="AR13" s="179"/>
      <c r="AS13" s="180">
        <f t="shared" si="0"/>
        <v>-17.252792718245765</v>
      </c>
      <c r="AT13" s="180">
        <f t="shared" si="1"/>
        <v>-14.285714285714285</v>
      </c>
    </row>
    <row r="14" spans="1:46" ht="15" customHeight="1" thickBot="1" x14ac:dyDescent="0.25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50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6">
        <v>190</v>
      </c>
      <c r="AI14" s="6">
        <v>198.75</v>
      </c>
      <c r="AJ14" s="135">
        <v>186.21</v>
      </c>
      <c r="AK14" s="136">
        <v>190.22</v>
      </c>
      <c r="AL14" s="6">
        <v>191.01427939999999</v>
      </c>
      <c r="AM14" s="155">
        <v>192.5</v>
      </c>
      <c r="AN14" s="6">
        <v>183</v>
      </c>
      <c r="AO14" s="6">
        <v>184.42857142857099</v>
      </c>
      <c r="AP14" s="158">
        <v>186.08695652173913</v>
      </c>
      <c r="AQ14" s="158">
        <v>181.33333333333334</v>
      </c>
      <c r="AR14" s="179"/>
      <c r="AS14" s="180">
        <f t="shared" si="0"/>
        <v>-2.5545171339563786</v>
      </c>
      <c r="AT14" s="180">
        <f t="shared" si="1"/>
        <v>-2.58953168044077</v>
      </c>
    </row>
    <row r="15" spans="1:46" ht="15" customHeight="1" thickBot="1" x14ac:dyDescent="0.25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50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7">
        <v>1784.03</v>
      </c>
      <c r="AI15" s="6">
        <v>1820</v>
      </c>
      <c r="AJ15" s="136">
        <v>1800</v>
      </c>
      <c r="AK15" s="17">
        <v>1814.4</v>
      </c>
      <c r="AL15" s="6">
        <v>1795</v>
      </c>
      <c r="AM15" s="155">
        <v>1700</v>
      </c>
      <c r="AN15" s="6">
        <v>1700</v>
      </c>
      <c r="AO15" s="6">
        <v>1650.23</v>
      </c>
      <c r="AP15" s="158">
        <v>1585</v>
      </c>
      <c r="AQ15" s="158">
        <v>1550</v>
      </c>
      <c r="AR15" s="179"/>
      <c r="AS15" s="180">
        <f t="shared" si="0"/>
        <v>-2.2082018927444795</v>
      </c>
      <c r="AT15" s="180">
        <f t="shared" si="1"/>
        <v>-1.2738853503184715</v>
      </c>
    </row>
    <row r="16" spans="1:46" ht="15" customHeight="1" thickBot="1" x14ac:dyDescent="0.25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3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50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6">
        <v>194.54043639337354</v>
      </c>
      <c r="AI16" s="6">
        <v>193.31090909090901</v>
      </c>
      <c r="AJ16" s="135">
        <v>185.07</v>
      </c>
      <c r="AK16" s="136">
        <v>182.83</v>
      </c>
      <c r="AL16" s="6">
        <v>180.45088566827701</v>
      </c>
      <c r="AM16" s="155">
        <v>134.66556993730907</v>
      </c>
      <c r="AN16" s="6">
        <v>143.52755281609001</v>
      </c>
      <c r="AO16" s="6">
        <v>152.03</v>
      </c>
      <c r="AP16" s="158">
        <v>160.819180481752</v>
      </c>
      <c r="AQ16" s="158">
        <v>209.70505943332</v>
      </c>
      <c r="AR16" s="179"/>
      <c r="AS16" s="180">
        <f t="shared" si="0"/>
        <v>30.398040087708967</v>
      </c>
      <c r="AT16" s="180">
        <f t="shared" si="1"/>
        <v>42.608832712361327</v>
      </c>
    </row>
    <row r="17" spans="1:46" ht="15" customHeight="1" thickBot="1" x14ac:dyDescent="0.25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3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50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6">
        <v>183.555521918528</v>
      </c>
      <c r="AI17" s="6">
        <v>180.583333333333</v>
      </c>
      <c r="AJ17" s="135">
        <v>176.08</v>
      </c>
      <c r="AK17" s="136">
        <v>172.6</v>
      </c>
      <c r="AL17" s="6">
        <v>172.293555798694</v>
      </c>
      <c r="AM17" s="155">
        <v>161.77641625211956</v>
      </c>
      <c r="AN17" s="6">
        <v>173.41250881623552</v>
      </c>
      <c r="AO17" s="6">
        <v>185.33</v>
      </c>
      <c r="AP17" s="158">
        <v>188.276848276848</v>
      </c>
      <c r="AQ17" s="158">
        <v>206.42632149092401</v>
      </c>
      <c r="AR17" s="179"/>
      <c r="AS17" s="180">
        <f t="shared" si="0"/>
        <v>9.6397796012542525</v>
      </c>
      <c r="AT17" s="180">
        <f t="shared" si="1"/>
        <v>56.641557466243576</v>
      </c>
    </row>
    <row r="18" spans="1:46" ht="15" customHeight="1" thickBot="1" x14ac:dyDescent="0.25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50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6">
        <v>875.60224089635904</v>
      </c>
      <c r="AI18" s="6">
        <v>831.57857142857097</v>
      </c>
      <c r="AJ18" s="135">
        <v>821.32</v>
      </c>
      <c r="AK18" s="136">
        <v>834.83</v>
      </c>
      <c r="AL18" s="6">
        <v>812.17709305944618</v>
      </c>
      <c r="AM18" s="155">
        <v>851.6171328671328</v>
      </c>
      <c r="AN18" s="6">
        <v>781.85058648445374</v>
      </c>
      <c r="AO18" s="6">
        <v>737.2372372372372</v>
      </c>
      <c r="AP18" s="158">
        <v>764.63963963963965</v>
      </c>
      <c r="AQ18" s="158">
        <v>725</v>
      </c>
      <c r="AR18" s="179"/>
      <c r="AS18" s="180">
        <f t="shared" si="0"/>
        <v>-5.1840942562592067</v>
      </c>
      <c r="AT18" s="180">
        <f t="shared" si="1"/>
        <v>-20.89289371288142</v>
      </c>
    </row>
    <row r="19" spans="1:46" ht="15" customHeight="1" thickBot="1" x14ac:dyDescent="0.25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50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6">
        <v>1860.1102622867299</v>
      </c>
      <c r="AI19" s="6">
        <v>1798.5725</v>
      </c>
      <c r="AJ19" s="135">
        <v>1747.27</v>
      </c>
      <c r="AK19" s="136">
        <v>1752.91</v>
      </c>
      <c r="AL19" s="6">
        <v>1719.1956782713</v>
      </c>
      <c r="AM19" s="155">
        <v>1699.38482570062</v>
      </c>
      <c r="AN19" s="6">
        <v>1683.9887385341899</v>
      </c>
      <c r="AO19" s="6">
        <v>1657.2910494135399</v>
      </c>
      <c r="AP19" s="158">
        <v>1585.87962962963</v>
      </c>
      <c r="AQ19" s="158">
        <v>1576.4705882352901</v>
      </c>
      <c r="AR19" s="179"/>
      <c r="AS19" s="180">
        <f t="shared" si="0"/>
        <v>-0.59330110675154923</v>
      </c>
      <c r="AT19" s="180">
        <f t="shared" si="1"/>
        <v>-17.403144452750634</v>
      </c>
    </row>
    <row r="20" spans="1:46" ht="15" customHeight="1" thickBot="1" x14ac:dyDescent="0.25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50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6">
        <v>140.28571428571428</v>
      </c>
      <c r="AI20" s="6">
        <v>145.79374999999999</v>
      </c>
      <c r="AJ20" s="135">
        <v>145.33000000000001</v>
      </c>
      <c r="AK20" s="136">
        <v>148.25</v>
      </c>
      <c r="AL20" s="6">
        <v>128.81183541377717</v>
      </c>
      <c r="AM20" s="155">
        <v>118.85416666666667</v>
      </c>
      <c r="AN20" s="6">
        <v>100</v>
      </c>
      <c r="AO20" s="6">
        <v>115.74797751268336</v>
      </c>
      <c r="AP20" s="158">
        <v>119.59706959707</v>
      </c>
      <c r="AQ20" s="158">
        <v>137.22804972804971</v>
      </c>
      <c r="AR20" s="179"/>
      <c r="AS20" s="180">
        <f t="shared" si="0"/>
        <v>14.741983386699676</v>
      </c>
      <c r="AT20" s="180">
        <f t="shared" si="1"/>
        <v>-25.148336511972889</v>
      </c>
    </row>
    <row r="21" spans="1:46" ht="15" customHeight="1" thickBot="1" x14ac:dyDescent="0.25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23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50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6">
        <v>282.82498184458967</v>
      </c>
      <c r="AI21" s="6">
        <v>338.96999999999997</v>
      </c>
      <c r="AJ21" s="135">
        <v>393.86</v>
      </c>
      <c r="AK21" s="136">
        <v>396.01</v>
      </c>
      <c r="AL21" s="6">
        <v>380.96038415366098</v>
      </c>
      <c r="AM21" s="155">
        <v>332.95985060690901</v>
      </c>
      <c r="AN21" s="6">
        <v>299.01960784313724</v>
      </c>
      <c r="AO21" s="6">
        <v>299.23126908421</v>
      </c>
      <c r="AP21" s="158">
        <v>303.33333333333297</v>
      </c>
      <c r="AQ21" s="158">
        <v>323.10088900425006</v>
      </c>
      <c r="AR21" s="179"/>
      <c r="AS21" s="180">
        <f t="shared" si="0"/>
        <v>6.5167765948078396</v>
      </c>
      <c r="AT21" s="180">
        <f t="shared" si="1"/>
        <v>25.335647443257454</v>
      </c>
    </row>
    <row r="22" spans="1:46" ht="15" customHeight="1" thickBot="1" x14ac:dyDescent="0.25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23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50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6">
        <v>232.0053947504928</v>
      </c>
      <c r="AI22" s="6">
        <v>278.54416666666663</v>
      </c>
      <c r="AJ22" s="135">
        <v>314.19</v>
      </c>
      <c r="AK22" s="136">
        <v>313.23</v>
      </c>
      <c r="AL22" s="6">
        <v>302.77214842165802</v>
      </c>
      <c r="AM22" s="155">
        <v>300.39407499881003</v>
      </c>
      <c r="AN22" s="6">
        <v>247.67497276688448</v>
      </c>
      <c r="AO22" s="6">
        <v>271.85642020936137</v>
      </c>
      <c r="AP22" s="158">
        <v>297.5979019737012</v>
      </c>
      <c r="AQ22" s="158">
        <v>330.15293897646836</v>
      </c>
      <c r="AR22" s="179"/>
      <c r="AS22" s="180">
        <f t="shared" si="0"/>
        <v>10.939269661129554</v>
      </c>
      <c r="AT22" s="180">
        <f t="shared" si="1"/>
        <v>50.349547252593709</v>
      </c>
    </row>
    <row r="23" spans="1:46" ht="15" customHeight="1" thickBot="1" x14ac:dyDescent="0.25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50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6">
        <v>280.66798941798902</v>
      </c>
      <c r="AI23" s="6">
        <v>295.61</v>
      </c>
      <c r="AJ23" s="135">
        <v>357.71</v>
      </c>
      <c r="AK23" s="136">
        <v>359.52</v>
      </c>
      <c r="AL23" s="6">
        <v>350.504201680672</v>
      </c>
      <c r="AM23" s="155">
        <v>342.46031746031701</v>
      </c>
      <c r="AN23" s="6">
        <v>301.70454545454498</v>
      </c>
      <c r="AO23" s="6">
        <v>303.54054054054097</v>
      </c>
      <c r="AP23" s="158">
        <v>306.34920634920633</v>
      </c>
      <c r="AQ23" s="158">
        <v>305.55555555555554</v>
      </c>
      <c r="AR23" s="179"/>
      <c r="AS23" s="180">
        <f t="shared" si="0"/>
        <v>-0.25906735751295018</v>
      </c>
      <c r="AT23" s="180">
        <f t="shared" si="1"/>
        <v>5.1051051051049949</v>
      </c>
    </row>
    <row r="24" spans="1:46" ht="15" customHeight="1" thickBot="1" x14ac:dyDescent="0.25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23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50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6">
        <v>361.90201260623797</v>
      </c>
      <c r="AI24" s="6">
        <v>327.88230769230773</v>
      </c>
      <c r="AJ24" s="136">
        <v>489</v>
      </c>
      <c r="AK24" s="136">
        <v>490.52831900000001</v>
      </c>
      <c r="AL24" s="6">
        <v>486.69057521998701</v>
      </c>
      <c r="AM24" s="155">
        <v>441.68884945282502</v>
      </c>
      <c r="AN24" s="6">
        <v>361.35656282715109</v>
      </c>
      <c r="AO24" s="6">
        <v>364.73089600138798</v>
      </c>
      <c r="AP24" s="158">
        <v>337.51311435236499</v>
      </c>
      <c r="AQ24" s="158">
        <v>410.05573946750422</v>
      </c>
      <c r="AR24" s="179"/>
      <c r="AS24" s="180">
        <f t="shared" si="0"/>
        <v>21.493275973686892</v>
      </c>
      <c r="AT24" s="180">
        <f t="shared" si="1"/>
        <v>38.573545799688823</v>
      </c>
    </row>
    <row r="25" spans="1:46" ht="15" customHeight="1" thickBot="1" x14ac:dyDescent="0.25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50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6">
        <v>148.43137254901964</v>
      </c>
      <c r="AI25" s="6">
        <v>200.66800000000001</v>
      </c>
      <c r="AJ25" s="135">
        <v>181.32</v>
      </c>
      <c r="AK25" s="136">
        <v>171.72</v>
      </c>
      <c r="AL25" s="6">
        <v>161.02152749211575</v>
      </c>
      <c r="AM25" s="155">
        <v>150.23809523809524</v>
      </c>
      <c r="AN25" s="6">
        <v>130.954169797145</v>
      </c>
      <c r="AO25" s="6">
        <v>178.17460317460322</v>
      </c>
      <c r="AP25" s="158">
        <v>165.86995139936317</v>
      </c>
      <c r="AQ25" s="158">
        <v>207.980769230769</v>
      </c>
      <c r="AR25" s="179"/>
      <c r="AS25" s="180">
        <f t="shared" si="0"/>
        <v>25.387852034764329</v>
      </c>
      <c r="AT25" s="180">
        <f t="shared" si="1"/>
        <v>35.868188842913248</v>
      </c>
    </row>
    <row r="26" spans="1:46" ht="15" customHeight="1" thickBot="1" x14ac:dyDescent="0.25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50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6">
        <v>153.09261909261909</v>
      </c>
      <c r="AI26" s="6">
        <v>149.70888888888888</v>
      </c>
      <c r="AJ26" s="135">
        <v>182.44</v>
      </c>
      <c r="AK26" s="136">
        <v>163.61000000000001</v>
      </c>
      <c r="AL26" s="6">
        <v>141.35253635253636</v>
      </c>
      <c r="AM26" s="155">
        <v>118.032574151977</v>
      </c>
      <c r="AN26" s="6">
        <v>115.66220238095237</v>
      </c>
      <c r="AO26" s="6">
        <v>104.66824762414483</v>
      </c>
      <c r="AP26" s="158">
        <v>105.281387436727</v>
      </c>
      <c r="AQ26" s="158">
        <v>168.12516240433862</v>
      </c>
      <c r="AR26" s="179"/>
      <c r="AS26" s="180">
        <f t="shared" si="0"/>
        <v>59.691248850021154</v>
      </c>
      <c r="AT26" s="180">
        <f t="shared" si="1"/>
        <v>30.754904794996047</v>
      </c>
    </row>
    <row r="27" spans="1:46" ht="15" customHeight="1" thickBot="1" x14ac:dyDescent="0.25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50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6">
        <v>1836.6666666666699</v>
      </c>
      <c r="AI27" s="6">
        <v>1811.556</v>
      </c>
      <c r="AJ27" s="136">
        <v>1986.5</v>
      </c>
      <c r="AK27" s="136">
        <v>1966.33</v>
      </c>
      <c r="AL27" s="6">
        <v>1938.7755102040801</v>
      </c>
      <c r="AM27" s="155">
        <v>1899.0476190476199</v>
      </c>
      <c r="AN27" s="6">
        <v>1853.3333333333301</v>
      </c>
      <c r="AO27" s="6">
        <v>1780</v>
      </c>
      <c r="AP27" s="158">
        <v>1700</v>
      </c>
      <c r="AQ27" s="158">
        <v>1737.5</v>
      </c>
      <c r="AR27" s="179"/>
      <c r="AS27" s="180">
        <f t="shared" si="0"/>
        <v>2.2058823529411766</v>
      </c>
      <c r="AT27" s="180">
        <f t="shared" si="1"/>
        <v>-7.7025232403718462</v>
      </c>
    </row>
    <row r="28" spans="1:46" ht="15" customHeight="1" thickBot="1" x14ac:dyDescent="0.25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50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6">
        <v>929.41176470588232</v>
      </c>
      <c r="AI28" s="6">
        <v>917.91666666666697</v>
      </c>
      <c r="AJ28" s="136">
        <v>966.4</v>
      </c>
      <c r="AK28" s="136">
        <v>965.34</v>
      </c>
      <c r="AL28" s="6">
        <v>956.74603174603203</v>
      </c>
      <c r="AM28" s="155">
        <v>901.26984126984132</v>
      </c>
      <c r="AN28" s="6">
        <v>958.38987713185418</v>
      </c>
      <c r="AO28" s="6">
        <v>1018.80952380952</v>
      </c>
      <c r="AP28" s="158">
        <v>1000</v>
      </c>
      <c r="AQ28" s="158">
        <v>975</v>
      </c>
      <c r="AR28" s="179"/>
      <c r="AS28" s="180">
        <f t="shared" si="0"/>
        <v>-2.5</v>
      </c>
      <c r="AT28" s="180">
        <f t="shared" si="1"/>
        <v>14.369501466275661</v>
      </c>
    </row>
    <row r="29" spans="1:46" ht="15" customHeight="1" thickBot="1" x14ac:dyDescent="0.25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50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6">
        <v>274.56574272594997</v>
      </c>
      <c r="AI29" s="6">
        <v>243.01400000000001</v>
      </c>
      <c r="AJ29" s="135">
        <v>283.55</v>
      </c>
      <c r="AK29" s="136">
        <v>303.75</v>
      </c>
      <c r="AL29" s="6">
        <v>296.67977855477898</v>
      </c>
      <c r="AM29" s="155">
        <v>255.91133004926101</v>
      </c>
      <c r="AN29" s="6">
        <v>213.79310344827584</v>
      </c>
      <c r="AO29" s="6">
        <v>178.12234494477482</v>
      </c>
      <c r="AP29" s="158">
        <v>178.59528996783899</v>
      </c>
      <c r="AQ29" s="158">
        <v>207.23109516711199</v>
      </c>
      <c r="AR29" s="179"/>
      <c r="AS29" s="180">
        <f t="shared" si="0"/>
        <v>16.033908399504636</v>
      </c>
      <c r="AT29" s="180">
        <f t="shared" si="1"/>
        <v>-28.464996156779097</v>
      </c>
    </row>
    <row r="30" spans="1:46" ht="15" customHeight="1" thickBot="1" x14ac:dyDescent="0.25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50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6">
        <v>164.812531615014</v>
      </c>
      <c r="AI30" s="6">
        <v>110.383</v>
      </c>
      <c r="AJ30" s="135">
        <v>117.16</v>
      </c>
      <c r="AK30" s="136">
        <v>107.65</v>
      </c>
      <c r="AL30" s="6">
        <v>117.09934715182092</v>
      </c>
      <c r="AM30" s="155">
        <v>109.2733892750777</v>
      </c>
      <c r="AN30" s="6">
        <v>107.020820023916</v>
      </c>
      <c r="AO30" s="6">
        <v>116.705565164462</v>
      </c>
      <c r="AP30" s="158">
        <v>113.67149758454107</v>
      </c>
      <c r="AQ30" s="158">
        <v>138.45238095238096</v>
      </c>
      <c r="AR30" s="179"/>
      <c r="AS30" s="180">
        <f t="shared" si="0"/>
        <v>21.800437131928842</v>
      </c>
      <c r="AT30" s="180">
        <f t="shared" si="1"/>
        <v>56.280920290737015</v>
      </c>
    </row>
    <row r="31" spans="1:46" ht="15" customHeight="1" thickBot="1" x14ac:dyDescent="0.25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50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6">
        <v>639.41697895461903</v>
      </c>
      <c r="AI31" s="6">
        <v>659.10249999999996</v>
      </c>
      <c r="AJ31" s="135">
        <v>700.12</v>
      </c>
      <c r="AK31" s="136">
        <v>724.04</v>
      </c>
      <c r="AL31" s="6">
        <v>729.520917678812</v>
      </c>
      <c r="AM31" s="155">
        <v>720.66912972085402</v>
      </c>
      <c r="AN31" s="6">
        <v>679.79797979798002</v>
      </c>
      <c r="AO31" s="6">
        <v>623.05896330680798</v>
      </c>
      <c r="AP31" s="158">
        <v>596.10859728506796</v>
      </c>
      <c r="AQ31" s="158">
        <v>592.22999222999204</v>
      </c>
      <c r="AR31" s="179"/>
      <c r="AS31" s="180">
        <f t="shared" si="0"/>
        <v>-0.65065410442673355</v>
      </c>
      <c r="AT31" s="180">
        <f t="shared" si="1"/>
        <v>-8.3928497294746585</v>
      </c>
    </row>
    <row r="32" spans="1:46" ht="15" customHeight="1" thickBot="1" x14ac:dyDescent="0.25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50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6">
        <v>1000</v>
      </c>
      <c r="AI32" s="6">
        <v>980.16750000000002</v>
      </c>
      <c r="AJ32" s="135">
        <v>1016.78</v>
      </c>
      <c r="AK32" s="136">
        <v>1033.8900000000001</v>
      </c>
      <c r="AL32" s="6">
        <v>985.96825396825398</v>
      </c>
      <c r="AM32" s="155">
        <v>964.28571428571433</v>
      </c>
      <c r="AN32" s="6">
        <v>900</v>
      </c>
      <c r="AO32" s="6">
        <v>987.20279720279723</v>
      </c>
      <c r="AP32" s="158">
        <v>922.39667203435295</v>
      </c>
      <c r="AQ32" s="158">
        <v>883.33333333333337</v>
      </c>
      <c r="AR32" s="179"/>
      <c r="AS32" s="180">
        <f t="shared" si="0"/>
        <v>-4.234982614894423</v>
      </c>
      <c r="AT32" s="180">
        <f t="shared" si="1"/>
        <v>-4.1013268998793535</v>
      </c>
    </row>
    <row r="33" spans="1:46" ht="15" customHeight="1" thickBot="1" x14ac:dyDescent="0.25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5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3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6">
        <v>1220.0769230769199</v>
      </c>
      <c r="AI33" s="6">
        <v>1185</v>
      </c>
      <c r="AJ33" s="136">
        <v>1175</v>
      </c>
      <c r="AK33" s="136">
        <v>1205</v>
      </c>
      <c r="AL33" s="6">
        <v>1208.4166666666599</v>
      </c>
      <c r="AM33" s="155">
        <v>1189.6551724137901</v>
      </c>
      <c r="AN33" s="6">
        <v>1194.4436866943611</v>
      </c>
      <c r="AO33" s="7">
        <v>1102.3499999999999</v>
      </c>
      <c r="AP33" s="158">
        <v>1071.2820512820499</v>
      </c>
      <c r="AQ33" s="158">
        <v>1128.57142857143</v>
      </c>
      <c r="AR33" s="179"/>
      <c r="AS33" s="180">
        <f t="shared" si="0"/>
        <v>5.3477398618617231</v>
      </c>
      <c r="AT33" s="180">
        <f t="shared" si="1"/>
        <v>6.9398068766361511</v>
      </c>
    </row>
    <row r="34" spans="1:46" ht="15" customHeight="1" thickBot="1" x14ac:dyDescent="0.25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50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3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6">
        <v>1396.02826510721</v>
      </c>
      <c r="AI34" s="6">
        <v>1407.405</v>
      </c>
      <c r="AJ34" s="136">
        <v>1400</v>
      </c>
      <c r="AK34" s="136">
        <v>1443.33</v>
      </c>
      <c r="AL34" s="6">
        <v>1475</v>
      </c>
      <c r="AM34" s="155">
        <v>1450</v>
      </c>
      <c r="AN34" s="6">
        <v>1433.3333333333301</v>
      </c>
      <c r="AO34" s="6">
        <v>1363.3333333333301</v>
      </c>
      <c r="AP34" s="158">
        <v>1333.3333333333333</v>
      </c>
      <c r="AQ34" s="158">
        <v>1337.30158730159</v>
      </c>
      <c r="AR34" s="179"/>
      <c r="AS34" s="180">
        <f t="shared" si="0"/>
        <v>0.29761904761925284</v>
      </c>
      <c r="AT34" s="180">
        <f t="shared" si="1"/>
        <v>-4.802259887005464</v>
      </c>
    </row>
    <row r="35" spans="1:46" ht="15" customHeight="1" thickBot="1" x14ac:dyDescent="0.25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104">
        <v>1401.12</v>
      </c>
      <c r="S35" s="105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3">
        <v>1290.6569874239999</v>
      </c>
      <c r="AD35" s="6">
        <v>1300</v>
      </c>
      <c r="AE35" s="104">
        <v>1378.29</v>
      </c>
      <c r="AF35" s="6">
        <v>1350</v>
      </c>
      <c r="AG35">
        <v>1350.81</v>
      </c>
      <c r="AH35" s="6">
        <v>1335.4838709677399</v>
      </c>
      <c r="AI35" s="6">
        <v>1301.075</v>
      </c>
      <c r="AJ35" s="136">
        <v>1320</v>
      </c>
      <c r="AK35" s="136">
        <v>1355.9573210000001</v>
      </c>
      <c r="AL35" s="7">
        <v>1360.256318</v>
      </c>
      <c r="AM35" s="155">
        <v>1320</v>
      </c>
      <c r="AN35" s="6">
        <v>1338.9170087751131</v>
      </c>
      <c r="AO35" s="7">
        <v>1302.5899999999999</v>
      </c>
      <c r="AP35" s="163">
        <v>1333</v>
      </c>
      <c r="AQ35" s="158">
        <v>1330.9526653550224</v>
      </c>
      <c r="AR35" s="179"/>
      <c r="AS35" s="180">
        <f t="shared" si="0"/>
        <v>-0.15358849549719295</v>
      </c>
      <c r="AT35" s="180">
        <f t="shared" si="1"/>
        <v>-3.4344974312356289</v>
      </c>
    </row>
    <row r="36" spans="1:46" ht="15" customHeight="1" thickBot="1" x14ac:dyDescent="0.25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105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3">
        <v>913.94218027767056</v>
      </c>
      <c r="AE36" s="6">
        <v>857.14285714285722</v>
      </c>
      <c r="AF36" s="7">
        <v>900.03</v>
      </c>
      <c r="AG36">
        <v>900.57001799999989</v>
      </c>
      <c r="AH36" s="6">
        <v>925</v>
      </c>
      <c r="AI36" s="6">
        <v>950</v>
      </c>
      <c r="AJ36" s="136">
        <v>1000</v>
      </c>
      <c r="AK36" s="136">
        <v>1034.78</v>
      </c>
      <c r="AL36" s="7">
        <v>1037.4735128</v>
      </c>
      <c r="AM36" s="14">
        <v>1000.022</v>
      </c>
      <c r="AN36" s="6">
        <v>1017.9082858811034</v>
      </c>
      <c r="AO36" s="6">
        <v>1003.33333333333</v>
      </c>
      <c r="AP36" s="163">
        <v>1005.48</v>
      </c>
      <c r="AQ36" s="158">
        <v>1012.8434264028867</v>
      </c>
      <c r="AR36" s="179"/>
      <c r="AS36" s="180">
        <f t="shared" si="0"/>
        <v>0.73232947476694876</v>
      </c>
      <c r="AT36" s="180">
        <f t="shared" si="1"/>
        <v>18.165066413670107</v>
      </c>
    </row>
    <row r="37" spans="1:46" ht="15" customHeight="1" thickBot="1" x14ac:dyDescent="0.25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50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6">
        <v>564.44444444444446</v>
      </c>
      <c r="AI37" s="6">
        <v>544.44500000000005</v>
      </c>
      <c r="AJ37" s="135">
        <v>528.89</v>
      </c>
      <c r="AK37" s="136">
        <v>532.79999999999995</v>
      </c>
      <c r="AL37" s="6">
        <v>530.37037037037044</v>
      </c>
      <c r="AM37" s="155">
        <v>533.33333333333337</v>
      </c>
      <c r="AN37" s="6">
        <v>496.2962962962963</v>
      </c>
      <c r="AO37" s="6">
        <v>489.52380952380901</v>
      </c>
      <c r="AP37" s="158">
        <v>485.23809523809501</v>
      </c>
      <c r="AQ37" s="158">
        <v>547.61904761904805</v>
      </c>
      <c r="AR37" s="179"/>
      <c r="AS37" s="180">
        <f t="shared" si="0"/>
        <v>12.855740922473153</v>
      </c>
      <c r="AT37" s="180">
        <f t="shared" si="1"/>
        <v>12.21701795472296</v>
      </c>
    </row>
    <row r="38" spans="1:46" ht="15" customHeight="1" thickBot="1" x14ac:dyDescent="0.25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50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6">
        <v>82.540784379019684</v>
      </c>
      <c r="AI38" s="6">
        <v>87.469230769230791</v>
      </c>
      <c r="AJ38" s="135">
        <v>86.67</v>
      </c>
      <c r="AK38" s="136">
        <v>97.75</v>
      </c>
      <c r="AL38" s="6">
        <v>86.678049057555697</v>
      </c>
      <c r="AM38" s="155">
        <v>75.860778654896308</v>
      </c>
      <c r="AN38" s="6">
        <v>112.18357713455754</v>
      </c>
      <c r="AO38" s="6">
        <v>118.18400836783201</v>
      </c>
      <c r="AP38" s="158">
        <v>122.42897158863548</v>
      </c>
      <c r="AQ38" s="158">
        <v>128.19040073942031</v>
      </c>
      <c r="AR38" s="179"/>
      <c r="AS38" s="180">
        <f t="shared" si="0"/>
        <v>4.7059360836121265</v>
      </c>
      <c r="AT38" s="180">
        <f t="shared" si="1"/>
        <v>60.090248499868181</v>
      </c>
    </row>
    <row r="39" spans="1:46" ht="15" customHeight="1" thickBot="1" x14ac:dyDescent="0.25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50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6">
        <v>81.637682850918154</v>
      </c>
      <c r="AI39" s="6">
        <v>92.403636363636352</v>
      </c>
      <c r="AJ39" s="135">
        <v>90.76</v>
      </c>
      <c r="AK39" s="136">
        <v>100.99</v>
      </c>
      <c r="AL39" s="6">
        <v>90.7537567733646</v>
      </c>
      <c r="AM39" s="155">
        <v>73.510737628384689</v>
      </c>
      <c r="AN39" s="6">
        <v>114.39712248535778</v>
      </c>
      <c r="AO39" s="6">
        <v>121.172814920443</v>
      </c>
      <c r="AP39" s="158">
        <v>120.67783544683316</v>
      </c>
      <c r="AQ39" s="158">
        <v>120.69287647719017</v>
      </c>
      <c r="AR39" s="179"/>
      <c r="AS39" s="180">
        <f t="shared" si="0"/>
        <v>1.2463788649604851E-2</v>
      </c>
      <c r="AT39" s="180">
        <f t="shared" si="1"/>
        <v>54.060570491260528</v>
      </c>
    </row>
    <row r="40" spans="1:46" ht="15" customHeight="1" thickBot="1" x14ac:dyDescent="0.25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50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6">
        <v>512.82051282051282</v>
      </c>
      <c r="AI40" s="6">
        <v>517.94692307692299</v>
      </c>
      <c r="AJ40" s="135">
        <v>501.94</v>
      </c>
      <c r="AK40" s="136">
        <v>483.46</v>
      </c>
      <c r="AL40" s="6">
        <v>478.27272727272702</v>
      </c>
      <c r="AM40" s="155">
        <v>436.29629629629602</v>
      </c>
      <c r="AN40" s="6">
        <v>494.54545454545462</v>
      </c>
      <c r="AO40" s="6">
        <v>464.6153846153847</v>
      </c>
      <c r="AP40" s="158">
        <v>518.26086956521738</v>
      </c>
      <c r="AQ40" s="158">
        <v>530.47619047619048</v>
      </c>
      <c r="AR40" s="179"/>
      <c r="AS40" s="180">
        <f t="shared" si="0"/>
        <v>2.3569830616810523</v>
      </c>
      <c r="AT40" s="180">
        <f t="shared" si="1"/>
        <v>5.4561101549053426</v>
      </c>
    </row>
    <row r="41" spans="1:46" ht="15" customHeight="1" thickBot="1" x14ac:dyDescent="0.25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50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6">
        <v>198.47513597513594</v>
      </c>
      <c r="AI41" s="6">
        <v>188.46</v>
      </c>
      <c r="AJ41" s="136">
        <v>208.1</v>
      </c>
      <c r="AK41" s="17">
        <v>209.3486</v>
      </c>
      <c r="AL41" s="6">
        <v>200.57720057720056</v>
      </c>
      <c r="AM41" s="155">
        <v>203.58974358974356</v>
      </c>
      <c r="AN41" s="6">
        <v>263.15789473684214</v>
      </c>
      <c r="AO41" s="6">
        <v>236.363636363636</v>
      </c>
      <c r="AP41" s="163">
        <v>230.65889999999999</v>
      </c>
      <c r="AQ41" s="158">
        <v>230.76923076923077</v>
      </c>
      <c r="AR41" s="179"/>
      <c r="AS41" s="180">
        <f t="shared" si="0"/>
        <v>4.7832868894625402E-2</v>
      </c>
      <c r="AT41" s="180">
        <f t="shared" si="1"/>
        <v>4.6511627906976702</v>
      </c>
    </row>
    <row r="42" spans="1:46" ht="15" customHeight="1" thickBot="1" x14ac:dyDescent="0.25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50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6">
        <v>184.34723171565275</v>
      </c>
      <c r="AI42" s="6">
        <v>212.62400000000002</v>
      </c>
      <c r="AJ42" s="135">
        <v>200.61</v>
      </c>
      <c r="AK42" s="136">
        <v>204.29</v>
      </c>
      <c r="AL42" s="6">
        <v>190.45454545454501</v>
      </c>
      <c r="AM42" s="155">
        <v>195</v>
      </c>
      <c r="AN42" s="6">
        <v>238.09523809523807</v>
      </c>
      <c r="AO42" s="7">
        <v>230.59</v>
      </c>
      <c r="AP42" s="163">
        <v>228.31399999999999</v>
      </c>
      <c r="AQ42" s="158">
        <v>272.05882352941177</v>
      </c>
      <c r="AR42" s="179"/>
      <c r="AS42" s="180">
        <f t="shared" si="0"/>
        <v>19.159939175614188</v>
      </c>
      <c r="AT42" s="180">
        <f t="shared" si="1"/>
        <v>63.235294117647065</v>
      </c>
    </row>
    <row r="43" spans="1:46" ht="15" customHeight="1" thickBot="1" x14ac:dyDescent="0.25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50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6">
        <v>488.20512820512823</v>
      </c>
      <c r="AI43" s="6">
        <v>502.56384615384616</v>
      </c>
      <c r="AJ43" s="135">
        <v>509.33</v>
      </c>
      <c r="AK43" s="136">
        <v>507.5</v>
      </c>
      <c r="AL43" s="6">
        <v>515</v>
      </c>
      <c r="AM43" s="155">
        <v>496.29629629629625</v>
      </c>
      <c r="AN43" s="6">
        <v>503.03030303030306</v>
      </c>
      <c r="AO43" s="6">
        <v>501.33333333333337</v>
      </c>
      <c r="AP43" s="158">
        <v>500.33333333333297</v>
      </c>
      <c r="AQ43" s="158">
        <v>547.69230769230774</v>
      </c>
      <c r="AR43" s="179"/>
      <c r="AS43" s="180">
        <f t="shared" si="0"/>
        <v>9.4654845487624506</v>
      </c>
      <c r="AT43" s="180">
        <f t="shared" si="1"/>
        <v>9.330213512723013</v>
      </c>
    </row>
    <row r="44" spans="1:46" ht="15" customHeight="1" thickBot="1" x14ac:dyDescent="0.25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50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6">
        <v>700</v>
      </c>
      <c r="AI44" s="6">
        <v>708</v>
      </c>
      <c r="AJ44" s="136">
        <v>705.63485100000003</v>
      </c>
      <c r="AK44" s="136">
        <v>704.29</v>
      </c>
      <c r="AL44" s="6">
        <v>705.86352190000002</v>
      </c>
      <c r="AM44" s="155">
        <v>708.95100000000002</v>
      </c>
      <c r="AN44" s="6">
        <v>742.857142857143</v>
      </c>
      <c r="AO44" s="6">
        <v>733.33333333333337</v>
      </c>
      <c r="AP44" s="158">
        <v>732.48</v>
      </c>
      <c r="AQ44" s="158">
        <v>700</v>
      </c>
      <c r="AR44" s="179"/>
      <c r="AS44" s="180">
        <f t="shared" si="0"/>
        <v>-4.4342507645259959</v>
      </c>
      <c r="AT44" s="180">
        <f t="shared" si="1"/>
        <v>-4.5454545454545503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T44"/>
  <sheetViews>
    <sheetView workbookViewId="0">
      <pane xSplit="1" ySplit="1" topLeftCell="AN27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3.765625" customWidth="1"/>
    <col min="2" max="13" width="9.14453125" style="4" customWidth="1"/>
    <col min="14" max="22" width="9.14453125" customWidth="1"/>
    <col min="23" max="23" width="11.56640625" customWidth="1"/>
    <col min="24" max="24" width="9.4140625" customWidth="1"/>
    <col min="25" max="25" width="13.44921875" customWidth="1"/>
    <col min="26" max="26" width="11.56640625" bestFit="1" customWidth="1"/>
    <col min="28" max="28" width="9.01171875" customWidth="1"/>
    <col min="29" max="29" width="12.23828125" customWidth="1"/>
    <col min="30" max="30" width="9.953125" customWidth="1"/>
    <col min="31" max="31" width="9.28125" customWidth="1"/>
    <col min="36" max="36" width="11.56640625" bestFit="1" customWidth="1"/>
    <col min="37" max="37" width="9.4140625" customWidth="1"/>
    <col min="45" max="45" width="11.703125" customWidth="1"/>
    <col min="46" max="46" width="7.3984375" customWidth="1"/>
  </cols>
  <sheetData>
    <row r="1" spans="1:46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thickBot="1" x14ac:dyDescent="0.25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37">
        <v>449.5</v>
      </c>
      <c r="L2" s="37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24">
        <v>485</v>
      </c>
      <c r="S2" s="50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6">
        <v>446</v>
      </c>
      <c r="AI2" s="6">
        <v>454.44444444444446</v>
      </c>
      <c r="AJ2" s="136">
        <v>435</v>
      </c>
      <c r="AK2" s="136">
        <v>434.81</v>
      </c>
      <c r="AL2" s="6">
        <v>443.84615384615398</v>
      </c>
      <c r="AM2" s="155">
        <v>410</v>
      </c>
      <c r="AN2" s="6">
        <v>450</v>
      </c>
      <c r="AO2" s="6">
        <v>447.69230769230802</v>
      </c>
      <c r="AP2" s="158">
        <v>443.84615384615387</v>
      </c>
      <c r="AQ2" s="158">
        <v>425.71428571428572</v>
      </c>
      <c r="AR2" s="179"/>
      <c r="AS2" s="180">
        <f>(AQ2-AP2)/AP2*100</f>
        <v>-4.0851695964347634</v>
      </c>
      <c r="AT2" s="180">
        <f>(AQ2-AE2)/AE2*100</f>
        <v>-12.22385861561119</v>
      </c>
    </row>
    <row r="3" spans="1:46" ht="15" customHeight="1" thickBot="1" x14ac:dyDescent="0.25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37">
        <v>39.090909090909093</v>
      </c>
      <c r="L3" s="37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24">
        <v>36.81818181818182</v>
      </c>
      <c r="S3" s="50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6">
        <v>39.090909090909093</v>
      </c>
      <c r="AI3" s="6">
        <v>39.090909090909093</v>
      </c>
      <c r="AJ3" s="135">
        <v>38.18</v>
      </c>
      <c r="AK3" s="136">
        <v>37.200000000000003</v>
      </c>
      <c r="AL3" s="6">
        <v>38.472819000000001</v>
      </c>
      <c r="AM3" s="155">
        <v>38.22</v>
      </c>
      <c r="AN3" s="6">
        <v>41</v>
      </c>
      <c r="AO3" s="6">
        <v>40</v>
      </c>
      <c r="AP3" s="158">
        <v>39.615384615384613</v>
      </c>
      <c r="AQ3" s="158">
        <v>39</v>
      </c>
      <c r="AR3" s="179"/>
      <c r="AS3" s="180">
        <f t="shared" ref="AS3:AS44" si="0">(AQ3-AP3)/AP3*100</f>
        <v>-1.5533980582524218</v>
      </c>
      <c r="AT3" s="180">
        <f t="shared" ref="AT3:AT44" si="1">(AQ3-AE3)/AE3*100</f>
        <v>-0.42553191489361097</v>
      </c>
    </row>
    <row r="4" spans="1:46" ht="15" customHeight="1" thickBot="1" x14ac:dyDescent="0.25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37">
        <v>355</v>
      </c>
      <c r="L4" s="38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24">
        <v>316.607142857143</v>
      </c>
      <c r="S4" s="50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6">
        <v>287.36942070275398</v>
      </c>
      <c r="AI4" s="6">
        <v>251.90333333333299</v>
      </c>
      <c r="AJ4" s="135">
        <v>258.57</v>
      </c>
      <c r="AK4" s="136">
        <v>266.89999999999998</v>
      </c>
      <c r="AL4" s="6">
        <v>248.03936803936799</v>
      </c>
      <c r="AM4" s="155">
        <v>225</v>
      </c>
      <c r="AN4" s="6">
        <v>187.45678789157</v>
      </c>
      <c r="AO4" s="6">
        <v>196.333333333333</v>
      </c>
      <c r="AP4" s="158">
        <v>192.30769230769229</v>
      </c>
      <c r="AQ4" s="158">
        <v>153.33333333333334</v>
      </c>
      <c r="AR4" s="179"/>
      <c r="AS4" s="180">
        <f t="shared" si="0"/>
        <v>-20.266666666666655</v>
      </c>
      <c r="AT4" s="180">
        <f t="shared" si="1"/>
        <v>-45.165562913907358</v>
      </c>
    </row>
    <row r="5" spans="1:46" ht="15" customHeight="1" thickBot="1" x14ac:dyDescent="0.25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37">
        <v>297.69753484070901</v>
      </c>
      <c r="L5" s="39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24">
        <v>295.26315789473699</v>
      </c>
      <c r="S5" s="50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6">
        <v>241.386046771982</v>
      </c>
      <c r="AI5" s="6">
        <v>222.24700000000001</v>
      </c>
      <c r="AJ5" s="135">
        <v>224.04</v>
      </c>
      <c r="AK5" s="136">
        <v>238.35</v>
      </c>
      <c r="AL5" s="6">
        <v>237.92666155318801</v>
      </c>
      <c r="AM5" s="155">
        <v>224.55741905427399</v>
      </c>
      <c r="AN5" s="6">
        <v>212.396571789284</v>
      </c>
      <c r="AO5" s="6">
        <v>218.462076009246</v>
      </c>
      <c r="AP5" s="158">
        <v>214.80054502956301</v>
      </c>
      <c r="AQ5" s="158">
        <v>190.73592894023801</v>
      </c>
      <c r="AR5" s="179"/>
      <c r="AS5" s="180">
        <f t="shared" si="0"/>
        <v>-11.203237908922896</v>
      </c>
      <c r="AT5" s="180">
        <f t="shared" si="1"/>
        <v>-30.820769508686187</v>
      </c>
    </row>
    <row r="6" spans="1:46" ht="15" customHeight="1" thickBot="1" x14ac:dyDescent="0.25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37">
        <v>948.14814814814827</v>
      </c>
      <c r="L6" s="125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24">
        <v>900</v>
      </c>
      <c r="S6" s="50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6">
        <v>994.55754888127387</v>
      </c>
      <c r="AI6" s="6">
        <v>983.33333333333303</v>
      </c>
      <c r="AJ6" s="135">
        <v>941.96</v>
      </c>
      <c r="AK6" s="136">
        <v>935.23</v>
      </c>
      <c r="AL6" s="6">
        <v>925.64289650000001</v>
      </c>
      <c r="AM6" s="155">
        <v>946.53679653679706</v>
      </c>
      <c r="AN6" s="6">
        <v>944.44444444444446</v>
      </c>
      <c r="AO6" s="6">
        <v>950</v>
      </c>
      <c r="AP6" s="158">
        <v>945</v>
      </c>
      <c r="AQ6" s="158">
        <v>925</v>
      </c>
      <c r="AR6" s="179"/>
      <c r="AS6" s="180">
        <f t="shared" si="0"/>
        <v>-2.1164021164021163</v>
      </c>
      <c r="AT6" s="180">
        <f t="shared" si="1"/>
        <v>3.072269977714154</v>
      </c>
    </row>
    <row r="7" spans="1:46" ht="15" customHeight="1" thickBot="1" x14ac:dyDescent="0.25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37">
        <v>1164.2857142857142</v>
      </c>
      <c r="L7" s="125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24">
        <v>1190</v>
      </c>
      <c r="S7" s="50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6">
        <v>1212.5</v>
      </c>
      <c r="AI7" s="6">
        <v>1215.7</v>
      </c>
      <c r="AJ7" s="135">
        <v>1211.43</v>
      </c>
      <c r="AK7" s="136">
        <v>1194.9100000000001</v>
      </c>
      <c r="AL7" s="6">
        <v>1203.8461538461499</v>
      </c>
      <c r="AM7" s="155">
        <v>1216.19047619048</v>
      </c>
      <c r="AN7" s="6">
        <v>1185.7142857142858</v>
      </c>
      <c r="AO7" s="6">
        <v>1214.2857142857142</v>
      </c>
      <c r="AP7" s="158">
        <v>1202.3076923076901</v>
      </c>
      <c r="AQ7" s="158">
        <v>1242.8571428571429</v>
      </c>
      <c r="AR7" s="179"/>
      <c r="AS7" s="180">
        <f t="shared" si="0"/>
        <v>3.3726350425008773</v>
      </c>
      <c r="AT7" s="180">
        <f t="shared" si="1"/>
        <v>5.9554256485202801</v>
      </c>
    </row>
    <row r="8" spans="1:46" ht="15" customHeight="1" thickBot="1" x14ac:dyDescent="0.25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37">
        <v>295</v>
      </c>
      <c r="L8" s="125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24">
        <v>300</v>
      </c>
      <c r="S8" s="50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6">
        <v>243.333333333333</v>
      </c>
      <c r="AI8" s="6">
        <v>270</v>
      </c>
      <c r="AJ8" s="135">
        <v>278.18</v>
      </c>
      <c r="AK8" s="136">
        <v>274.5</v>
      </c>
      <c r="AL8" s="6">
        <v>271.11111111111097</v>
      </c>
      <c r="AM8" s="155">
        <v>267.777777777778</v>
      </c>
      <c r="AN8" s="6">
        <v>238.333333333333</v>
      </c>
      <c r="AO8" s="6">
        <v>238.57142857142858</v>
      </c>
      <c r="AP8" s="158">
        <v>217.77777777777777</v>
      </c>
      <c r="AQ8" s="158">
        <v>250</v>
      </c>
      <c r="AR8" s="179"/>
      <c r="AS8" s="180">
        <f t="shared" si="0"/>
        <v>14.795918367346941</v>
      </c>
      <c r="AT8" s="180">
        <f t="shared" si="1"/>
        <v>10.837438423645104</v>
      </c>
    </row>
    <row r="9" spans="1:46" ht="15" customHeight="1" thickBot="1" x14ac:dyDescent="0.25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5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24">
        <v>267.777777777778</v>
      </c>
      <c r="S9" s="50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6">
        <v>216</v>
      </c>
      <c r="AI9" s="6">
        <v>238.75</v>
      </c>
      <c r="AJ9" s="135">
        <v>244.62</v>
      </c>
      <c r="AK9" s="136">
        <v>242.17</v>
      </c>
      <c r="AL9" s="6">
        <v>240</v>
      </c>
      <c r="AM9" s="155">
        <v>251.538461538462</v>
      </c>
      <c r="AN9" s="6">
        <v>262.5</v>
      </c>
      <c r="AO9" s="6">
        <v>226</v>
      </c>
      <c r="AP9" s="158">
        <v>217.5</v>
      </c>
      <c r="AQ9" s="158">
        <v>214.61538461538501</v>
      </c>
      <c r="AR9" s="179"/>
      <c r="AS9" s="180">
        <f t="shared" si="0"/>
        <v>-1.3262599469494203</v>
      </c>
      <c r="AT9" s="180">
        <f t="shared" si="1"/>
        <v>-4.807692307691946</v>
      </c>
    </row>
    <row r="10" spans="1:46" ht="15" customHeight="1" thickBot="1" x14ac:dyDescent="0.25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37">
        <v>298.08866995073902</v>
      </c>
      <c r="L10" s="37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24">
        <v>321.455938697318</v>
      </c>
      <c r="S10" s="50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6">
        <v>315.10673234811202</v>
      </c>
      <c r="AI10" s="6">
        <v>327.99166666666702</v>
      </c>
      <c r="AJ10" s="135">
        <v>379.38</v>
      </c>
      <c r="AK10" s="136">
        <v>377.39</v>
      </c>
      <c r="AL10" s="6">
        <v>389.28671328671334</v>
      </c>
      <c r="AM10" s="155">
        <v>380</v>
      </c>
      <c r="AN10" s="6">
        <v>345</v>
      </c>
      <c r="AO10" s="6">
        <v>357.70114942528699</v>
      </c>
      <c r="AP10" s="158">
        <v>349.94708994708998</v>
      </c>
      <c r="AQ10" s="158">
        <v>381.09605911329999</v>
      </c>
      <c r="AR10" s="179"/>
      <c r="AS10" s="180">
        <f t="shared" si="0"/>
        <v>8.9010510620104188</v>
      </c>
      <c r="AT10" s="180">
        <f t="shared" si="1"/>
        <v>27.263755657975718</v>
      </c>
    </row>
    <row r="11" spans="1:46" ht="15" customHeight="1" thickBot="1" x14ac:dyDescent="0.25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24">
        <v>375</v>
      </c>
      <c r="S11" s="50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3">
        <v>312.95172266249995</v>
      </c>
      <c r="AD11" s="103">
        <v>313.13949369609742</v>
      </c>
      <c r="AE11" s="104">
        <v>302.3</v>
      </c>
      <c r="AF11" s="6">
        <v>300</v>
      </c>
      <c r="AG11" s="17">
        <v>326</v>
      </c>
      <c r="AH11" s="7">
        <v>330.21</v>
      </c>
      <c r="AI11" s="17">
        <v>333.18188999999995</v>
      </c>
      <c r="AJ11" s="136">
        <v>400</v>
      </c>
      <c r="AK11" s="136">
        <v>400.58312599999999</v>
      </c>
      <c r="AL11" s="17">
        <v>402.37512400000003</v>
      </c>
      <c r="AM11" s="14">
        <v>400.15</v>
      </c>
      <c r="AN11" s="6">
        <v>390</v>
      </c>
      <c r="AO11" s="6">
        <v>350</v>
      </c>
      <c r="AP11" s="163">
        <v>346.02</v>
      </c>
      <c r="AQ11" s="158">
        <v>350</v>
      </c>
      <c r="AR11" s="179"/>
      <c r="AS11" s="180">
        <f t="shared" si="0"/>
        <v>1.1502225304895726</v>
      </c>
      <c r="AT11" s="180">
        <f t="shared" si="1"/>
        <v>15.779027456169365</v>
      </c>
    </row>
    <row r="12" spans="1:46" ht="15" customHeight="1" thickBot="1" x14ac:dyDescent="0.25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37">
        <v>550</v>
      </c>
      <c r="L12" s="37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24">
        <v>485.28571428571001</v>
      </c>
      <c r="S12" s="50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3">
        <v>542.83971421499996</v>
      </c>
      <c r="AD12" s="103">
        <v>543.16541804352892</v>
      </c>
      <c r="AE12" s="104">
        <v>536.21</v>
      </c>
      <c r="AF12" s="6">
        <v>525</v>
      </c>
      <c r="AG12" s="17">
        <v>575</v>
      </c>
      <c r="AH12" s="7">
        <v>589.30999999999995</v>
      </c>
      <c r="AI12" s="17">
        <v>594.61378999999988</v>
      </c>
      <c r="AJ12" s="136">
        <v>650</v>
      </c>
      <c r="AK12" s="136">
        <v>670</v>
      </c>
      <c r="AL12" s="14">
        <v>670.52738190000002</v>
      </c>
      <c r="AM12" s="14">
        <v>666.89</v>
      </c>
      <c r="AN12" s="6">
        <v>635</v>
      </c>
      <c r="AO12" s="6">
        <v>650</v>
      </c>
      <c r="AP12" s="163">
        <v>601.45000000000005</v>
      </c>
      <c r="AQ12" s="158">
        <v>600</v>
      </c>
      <c r="AR12" s="179"/>
      <c r="AS12" s="180">
        <f t="shared" si="0"/>
        <v>-0.24108404688669804</v>
      </c>
      <c r="AT12" s="180">
        <f t="shared" si="1"/>
        <v>11.896458477089194</v>
      </c>
    </row>
    <row r="13" spans="1:46" ht="15" customHeight="1" thickBot="1" x14ac:dyDescent="0.25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8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24">
        <v>150</v>
      </c>
      <c r="S13" s="50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6">
        <v>136.66666666666666</v>
      </c>
      <c r="AI13" s="6">
        <v>140</v>
      </c>
      <c r="AJ13" s="136">
        <v>145</v>
      </c>
      <c r="AK13" s="136">
        <v>142</v>
      </c>
      <c r="AL13" s="6">
        <v>145</v>
      </c>
      <c r="AM13" s="155">
        <v>140</v>
      </c>
      <c r="AN13" s="6">
        <v>160</v>
      </c>
      <c r="AO13" s="6">
        <v>165</v>
      </c>
      <c r="AP13" s="158">
        <v>150</v>
      </c>
      <c r="AQ13" s="158">
        <v>130</v>
      </c>
      <c r="AR13" s="179"/>
      <c r="AS13" s="180">
        <f t="shared" si="0"/>
        <v>-13.333333333333334</v>
      </c>
      <c r="AT13" s="180">
        <f t="shared" si="1"/>
        <v>-5.7971014492753623</v>
      </c>
    </row>
    <row r="14" spans="1:46" ht="15" customHeight="1" thickBot="1" x14ac:dyDescent="0.25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37">
        <v>199.09090909090909</v>
      </c>
      <c r="L14" s="38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24">
        <v>186.66666666666666</v>
      </c>
      <c r="S14" s="50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6">
        <v>162</v>
      </c>
      <c r="AI14" s="6">
        <v>171.81818181818181</v>
      </c>
      <c r="AJ14" s="135">
        <v>173.82</v>
      </c>
      <c r="AK14" s="136">
        <v>170.7</v>
      </c>
      <c r="AL14" s="6">
        <v>171.68573420000001</v>
      </c>
      <c r="AM14" s="155">
        <v>170</v>
      </c>
      <c r="AN14" s="6">
        <v>179.16666666666666</v>
      </c>
      <c r="AO14" s="6">
        <v>180.166666666667</v>
      </c>
      <c r="AP14" s="158">
        <v>175.45454545454501</v>
      </c>
      <c r="AQ14" s="158">
        <v>165</v>
      </c>
      <c r="AR14" s="179"/>
      <c r="AS14" s="180">
        <f t="shared" si="0"/>
        <v>-5.9585492227976902</v>
      </c>
      <c r="AT14" s="180">
        <f t="shared" si="1"/>
        <v>-8.1632653061224438</v>
      </c>
    </row>
    <row r="15" spans="1:46" ht="15" customHeight="1" thickBot="1" x14ac:dyDescent="0.25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37">
        <v>2050.1999999999998</v>
      </c>
      <c r="L15" s="38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24">
        <v>1505.8652300000001</v>
      </c>
      <c r="S15" s="50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6">
        <v>1850</v>
      </c>
      <c r="AI15" s="6">
        <v>1900</v>
      </c>
      <c r="AJ15" s="136">
        <v>1950.263841</v>
      </c>
      <c r="AK15" s="136">
        <v>1925</v>
      </c>
      <c r="AL15" s="6">
        <v>1900.5842391000001</v>
      </c>
      <c r="AM15" s="155">
        <v>1850</v>
      </c>
      <c r="AN15" s="6">
        <v>1790</v>
      </c>
      <c r="AO15" s="6">
        <v>1766.6666666666699</v>
      </c>
      <c r="AP15" s="158">
        <v>1680</v>
      </c>
      <c r="AQ15" s="158">
        <v>1650</v>
      </c>
      <c r="AR15" s="179"/>
      <c r="AS15" s="180">
        <f t="shared" si="0"/>
        <v>-1.7857142857142856</v>
      </c>
      <c r="AT15" s="180">
        <f t="shared" si="1"/>
        <v>6.4516129032258061</v>
      </c>
    </row>
    <row r="16" spans="1:46" ht="15" customHeight="1" thickBot="1" x14ac:dyDescent="0.25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37">
        <v>328.759018759019</v>
      </c>
      <c r="L16" s="38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24">
        <v>299.04634581105199</v>
      </c>
      <c r="S16" s="50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6">
        <v>152.88490970309155</v>
      </c>
      <c r="AI16" s="6">
        <v>152.7211111111111</v>
      </c>
      <c r="AJ16" s="135">
        <v>159.44999999999999</v>
      </c>
      <c r="AK16" s="136">
        <v>155.68</v>
      </c>
      <c r="AL16" s="6">
        <v>143.16757316757318</v>
      </c>
      <c r="AM16" s="155">
        <v>147.53787878787878</v>
      </c>
      <c r="AN16" s="6">
        <v>149.45272119185162</v>
      </c>
      <c r="AO16" s="6">
        <v>167.15579710144931</v>
      </c>
      <c r="AP16" s="158">
        <v>192.46632996632994</v>
      </c>
      <c r="AQ16" s="158">
        <v>165.01803751803752</v>
      </c>
      <c r="AR16" s="179"/>
      <c r="AS16" s="180">
        <f t="shared" si="0"/>
        <v>-14.261347661741263</v>
      </c>
      <c r="AT16" s="180">
        <f t="shared" si="1"/>
        <v>20.93398302292756</v>
      </c>
    </row>
    <row r="17" spans="1:46" ht="15" customHeight="1" thickBot="1" x14ac:dyDescent="0.25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37">
        <v>338.49629838760302</v>
      </c>
      <c r="L17" s="38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24">
        <v>284.19642857142901</v>
      </c>
      <c r="S17" s="50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6">
        <v>168.61111111111111</v>
      </c>
      <c r="AI17" s="6">
        <v>172.99799999999999</v>
      </c>
      <c r="AJ17" s="135">
        <v>180.71</v>
      </c>
      <c r="AK17" s="136">
        <v>178.73</v>
      </c>
      <c r="AL17" s="6">
        <v>165.33333333333331</v>
      </c>
      <c r="AM17" s="155">
        <v>160.22727272727272</v>
      </c>
      <c r="AN17" s="6">
        <v>148.22024593763726</v>
      </c>
      <c r="AO17" s="6">
        <v>166.89685314685315</v>
      </c>
      <c r="AP17" s="158">
        <v>190.97826086956525</v>
      </c>
      <c r="AQ17" s="158">
        <v>204.78260869565219</v>
      </c>
      <c r="AR17" s="179"/>
      <c r="AS17" s="180">
        <f t="shared" si="0"/>
        <v>7.2282299373932739</v>
      </c>
      <c r="AT17" s="180">
        <f t="shared" si="1"/>
        <v>44.784041782441498</v>
      </c>
    </row>
    <row r="18" spans="1:46" ht="15" customHeight="1" thickBot="1" x14ac:dyDescent="0.25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37">
        <v>800.82582582582597</v>
      </c>
      <c r="L18" s="38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24">
        <v>893.63636363636397</v>
      </c>
      <c r="S18" s="50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6">
        <v>873.33333333333303</v>
      </c>
      <c r="AI18" s="6">
        <v>841.66666666666663</v>
      </c>
      <c r="AJ18" s="136">
        <v>875</v>
      </c>
      <c r="AK18" s="136">
        <v>852.38</v>
      </c>
      <c r="AL18" s="6">
        <v>891.17647058823525</v>
      </c>
      <c r="AM18" s="155">
        <v>833.33333333333337</v>
      </c>
      <c r="AN18" s="6">
        <v>857.14285714285722</v>
      </c>
      <c r="AO18" s="6">
        <v>820.28985507246375</v>
      </c>
      <c r="AP18" s="158">
        <v>769.23076923076917</v>
      </c>
      <c r="AQ18" s="158">
        <v>805</v>
      </c>
      <c r="AR18" s="179"/>
      <c r="AS18" s="180">
        <f t="shared" si="0"/>
        <v>4.6500000000000083</v>
      </c>
      <c r="AT18" s="180">
        <f t="shared" si="1"/>
        <v>-17.717206132879021</v>
      </c>
    </row>
    <row r="19" spans="1:46" ht="15" customHeight="1" thickBot="1" x14ac:dyDescent="0.25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37">
        <v>1684.5811051693406</v>
      </c>
      <c r="L19" s="125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24">
        <v>1436.05442176871</v>
      </c>
      <c r="S19" s="50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6">
        <v>1515.3094844223899</v>
      </c>
      <c r="AI19" s="6">
        <v>1495.83375</v>
      </c>
      <c r="AJ19" s="136">
        <v>1525.2</v>
      </c>
      <c r="AK19" s="136">
        <v>1498.62</v>
      </c>
      <c r="AL19" s="6">
        <v>1500.6341279999999</v>
      </c>
      <c r="AM19" s="155">
        <v>1442.5125696426101</v>
      </c>
      <c r="AN19" s="6">
        <v>1469.6386946386899</v>
      </c>
      <c r="AO19" s="6">
        <v>1437.3885222245899</v>
      </c>
      <c r="AP19" s="158">
        <v>1402.98763736264</v>
      </c>
      <c r="AQ19" s="158">
        <v>1376.3532763532801</v>
      </c>
      <c r="AR19" s="179"/>
      <c r="AS19" s="180">
        <f t="shared" si="0"/>
        <v>-1.8984031149004055</v>
      </c>
      <c r="AT19" s="180">
        <f t="shared" si="1"/>
        <v>-9.2870339633770982</v>
      </c>
    </row>
    <row r="20" spans="1:46" ht="15" customHeight="1" thickBot="1" x14ac:dyDescent="0.25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37">
        <v>145.09090909090901</v>
      </c>
      <c r="L20" s="125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24">
        <v>151.58650045606601</v>
      </c>
      <c r="S20" s="50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6">
        <v>130.0976800976801</v>
      </c>
      <c r="AI20" s="6">
        <v>115.74000000000001</v>
      </c>
      <c r="AJ20" s="135">
        <v>99.96</v>
      </c>
      <c r="AK20" s="136">
        <v>130.16</v>
      </c>
      <c r="AL20" s="6">
        <v>135.41594908005399</v>
      </c>
      <c r="AM20" s="155">
        <v>114.33566433566435</v>
      </c>
      <c r="AN20" s="6">
        <v>115.45233399079601</v>
      </c>
      <c r="AO20" s="6">
        <v>118.194444444444</v>
      </c>
      <c r="AP20" s="158">
        <v>130.83791208791209</v>
      </c>
      <c r="AQ20" s="158">
        <v>149.27436693741043</v>
      </c>
      <c r="AR20" s="179"/>
      <c r="AS20" s="180">
        <f t="shared" si="0"/>
        <v>14.091064703868552</v>
      </c>
      <c r="AT20" s="180">
        <f t="shared" si="1"/>
        <v>15.695209658077822</v>
      </c>
    </row>
    <row r="21" spans="1:46" ht="15" customHeight="1" thickBot="1" x14ac:dyDescent="0.25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37">
        <v>313.614186327889</v>
      </c>
      <c r="L21" s="37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24">
        <v>287.05042157287846</v>
      </c>
      <c r="S21" s="50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6">
        <v>283.14315373072179</v>
      </c>
      <c r="AI21" s="6">
        <v>296.63749999999999</v>
      </c>
      <c r="AJ21" s="135">
        <v>382.61</v>
      </c>
      <c r="AK21" s="136">
        <v>395.86</v>
      </c>
      <c r="AL21" s="6">
        <v>392.02954139913697</v>
      </c>
      <c r="AM21" s="155">
        <v>364.13015179033903</v>
      </c>
      <c r="AN21" s="6">
        <v>378.04694283500299</v>
      </c>
      <c r="AO21" s="6">
        <v>332.7541545683884</v>
      </c>
      <c r="AP21" s="158">
        <v>342.72106573297503</v>
      </c>
      <c r="AQ21" s="158">
        <v>354.6493463815504</v>
      </c>
      <c r="AR21" s="179"/>
      <c r="AS21" s="180">
        <f t="shared" si="0"/>
        <v>3.4804632224939076</v>
      </c>
      <c r="AT21" s="180">
        <f t="shared" si="1"/>
        <v>34.563782360781467</v>
      </c>
    </row>
    <row r="22" spans="1:46" ht="15" customHeight="1" thickBot="1" x14ac:dyDescent="0.25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37">
        <v>268.765188834154</v>
      </c>
      <c r="L22" s="37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24">
        <v>211.36065739060297</v>
      </c>
      <c r="S22" s="50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6">
        <v>240.53858784893274</v>
      </c>
      <c r="AI22" s="6">
        <v>254.20100000000002</v>
      </c>
      <c r="AJ22" s="135">
        <v>321.42</v>
      </c>
      <c r="AK22" s="136">
        <v>325.22000000000003</v>
      </c>
      <c r="AL22" s="6">
        <v>315.86534899999998</v>
      </c>
      <c r="AM22" s="155">
        <v>325.12800740721798</v>
      </c>
      <c r="AN22" s="6">
        <v>325.21943573667699</v>
      </c>
      <c r="AO22" s="6">
        <v>331.87527007173099</v>
      </c>
      <c r="AP22" s="158">
        <v>333.70699708237697</v>
      </c>
      <c r="AQ22" s="158">
        <v>302.72642813931384</v>
      </c>
      <c r="AR22" s="179"/>
      <c r="AS22" s="180">
        <f t="shared" si="0"/>
        <v>-9.2837636651099196</v>
      </c>
      <c r="AT22" s="180">
        <f t="shared" si="1"/>
        <v>37.497939207513795</v>
      </c>
    </row>
    <row r="23" spans="1:46" ht="15" customHeight="1" thickBot="1" x14ac:dyDescent="0.25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37">
        <v>299.09482758620697</v>
      </c>
      <c r="L23" s="38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24">
        <v>308.06650246305418</v>
      </c>
      <c r="S23" s="50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6">
        <v>263.89866291344129</v>
      </c>
      <c r="AI23" s="6">
        <v>283.33499999999998</v>
      </c>
      <c r="AJ23" s="135">
        <v>249.14</v>
      </c>
      <c r="AK23" s="136">
        <v>268.33</v>
      </c>
      <c r="AL23" s="6">
        <v>263.2887637813746</v>
      </c>
      <c r="AM23" s="155">
        <v>272.222222222222</v>
      </c>
      <c r="AN23" s="6">
        <v>316.0344827586207</v>
      </c>
      <c r="AO23" s="6">
        <v>313.79310344827599</v>
      </c>
      <c r="AP23" s="158">
        <v>297.61904761904759</v>
      </c>
      <c r="AQ23" s="158">
        <v>324.40476190476187</v>
      </c>
      <c r="AR23" s="179"/>
      <c r="AS23" s="180">
        <f t="shared" si="0"/>
        <v>8.9999999999999982</v>
      </c>
      <c r="AT23" s="180">
        <f t="shared" si="1"/>
        <v>26.47642521046058</v>
      </c>
    </row>
    <row r="24" spans="1:46" ht="15" customHeight="1" thickBot="1" x14ac:dyDescent="0.25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37">
        <v>363.18021676048681</v>
      </c>
      <c r="L24" s="38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24">
        <v>356.38009049773802</v>
      </c>
      <c r="S24" s="50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6">
        <v>371.89512777214202</v>
      </c>
      <c r="AI24" s="6">
        <v>401.54363636363598</v>
      </c>
      <c r="AJ24" s="135">
        <v>459.13</v>
      </c>
      <c r="AK24" s="136">
        <v>467.68</v>
      </c>
      <c r="AL24" s="6">
        <v>461.47382029735002</v>
      </c>
      <c r="AM24" s="155">
        <v>436.16724738675998</v>
      </c>
      <c r="AN24" s="6">
        <v>385.08583119403801</v>
      </c>
      <c r="AO24" s="6">
        <v>391.44780010109901</v>
      </c>
      <c r="AP24" s="158">
        <v>351.85790784880777</v>
      </c>
      <c r="AQ24" s="158">
        <v>408.85964912280701</v>
      </c>
      <c r="AR24" s="179"/>
      <c r="AS24" s="180">
        <f t="shared" si="0"/>
        <v>16.200216053831795</v>
      </c>
      <c r="AT24" s="180">
        <f t="shared" si="1"/>
        <v>31.950809717452383</v>
      </c>
    </row>
    <row r="25" spans="1:46" ht="15" customHeight="1" thickBot="1" x14ac:dyDescent="0.25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37">
        <v>200.55</v>
      </c>
      <c r="L25" s="125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24">
        <v>205.51515151515201</v>
      </c>
      <c r="S25" s="50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6">
        <v>169.20182214299859</v>
      </c>
      <c r="AI25" s="6">
        <v>168.70857142857145</v>
      </c>
      <c r="AJ25" s="135">
        <v>141.08000000000001</v>
      </c>
      <c r="AK25" s="136">
        <v>150.93</v>
      </c>
      <c r="AL25" s="6">
        <v>131.430776014109</v>
      </c>
      <c r="AM25" s="155">
        <v>112.62337662337661</v>
      </c>
      <c r="AN25" s="6">
        <v>96.275808622021415</v>
      </c>
      <c r="AO25" s="6">
        <v>125.1146384479718</v>
      </c>
      <c r="AP25" s="158">
        <v>128.794092669691</v>
      </c>
      <c r="AQ25" s="158">
        <v>129.85236985237</v>
      </c>
      <c r="AR25" s="179"/>
      <c r="AS25" s="180">
        <f t="shared" si="0"/>
        <v>0.82168146127097175</v>
      </c>
      <c r="AT25" s="180">
        <f t="shared" si="1"/>
        <v>22.545455777246691</v>
      </c>
    </row>
    <row r="26" spans="1:46" ht="15" customHeight="1" thickBot="1" x14ac:dyDescent="0.25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37">
        <v>155.36680911680901</v>
      </c>
      <c r="L26" s="125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24">
        <v>140.28356073612241</v>
      </c>
      <c r="S26" s="50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6">
        <v>141.62196621867326</v>
      </c>
      <c r="AI26" s="6">
        <v>160.19625000000002</v>
      </c>
      <c r="AJ26" s="135">
        <v>173.38</v>
      </c>
      <c r="AK26" s="136">
        <v>172.93</v>
      </c>
      <c r="AL26" s="6">
        <v>157.92565158418799</v>
      </c>
      <c r="AM26" s="155">
        <v>140.35434699328346</v>
      </c>
      <c r="AN26" s="6">
        <v>131.61671065516495</v>
      </c>
      <c r="AO26" s="6">
        <v>160.76265614727157</v>
      </c>
      <c r="AP26" s="158">
        <v>132.52356339312863</v>
      </c>
      <c r="AQ26" s="158">
        <v>193.27473021805005</v>
      </c>
      <c r="AR26" s="179"/>
      <c r="AS26" s="180">
        <f t="shared" si="0"/>
        <v>45.841784864103182</v>
      </c>
      <c r="AT26" s="180">
        <f t="shared" si="1"/>
        <v>55.599635268686143</v>
      </c>
    </row>
    <row r="27" spans="1:46" ht="15" customHeight="1" thickBot="1" x14ac:dyDescent="0.25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7">
        <v>1650</v>
      </c>
      <c r="L27" s="37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24">
        <v>1250</v>
      </c>
      <c r="S27" s="50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3">
        <v>1256.8263930609999</v>
      </c>
      <c r="AD27" s="103">
        <v>1266.8810042054879</v>
      </c>
      <c r="AE27" s="104">
        <v>1285.02</v>
      </c>
      <c r="AF27" s="7">
        <v>1300.02</v>
      </c>
      <c r="AG27">
        <v>1306.5201</v>
      </c>
      <c r="AH27" s="7">
        <v>1320.15</v>
      </c>
      <c r="AI27" s="17">
        <v>1332.03135</v>
      </c>
      <c r="AJ27" s="136">
        <v>1450</v>
      </c>
      <c r="AK27" s="136">
        <v>1450.5821390000001</v>
      </c>
      <c r="AL27" s="7">
        <v>1453.5142782999999</v>
      </c>
      <c r="AM27" s="155">
        <v>1383.3333333333301</v>
      </c>
      <c r="AN27" s="7">
        <v>1355</v>
      </c>
      <c r="AO27" s="7">
        <v>1360.23</v>
      </c>
      <c r="AP27" s="163">
        <v>1329.48</v>
      </c>
      <c r="AQ27" s="158">
        <v>1350</v>
      </c>
      <c r="AR27" s="179"/>
      <c r="AS27" s="180">
        <f t="shared" si="0"/>
        <v>1.5434606011372853</v>
      </c>
      <c r="AT27" s="180">
        <f t="shared" si="1"/>
        <v>5.0567306345426548</v>
      </c>
    </row>
    <row r="28" spans="1:46" ht="15" customHeight="1" thickBot="1" x14ac:dyDescent="0.25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7">
        <v>866.11225032277673</v>
      </c>
      <c r="L28" s="125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24">
        <v>844.28571428571433</v>
      </c>
      <c r="S28" s="50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6">
        <v>980</v>
      </c>
      <c r="AI28" s="6">
        <v>989.28499999999997</v>
      </c>
      <c r="AJ28" s="135">
        <v>1016.67</v>
      </c>
      <c r="AK28" s="136">
        <v>979.44</v>
      </c>
      <c r="AL28" s="6">
        <v>984.54545454545496</v>
      </c>
      <c r="AM28" s="155">
        <v>962.5</v>
      </c>
      <c r="AN28" s="6">
        <v>911.11111111111097</v>
      </c>
      <c r="AO28" s="6">
        <v>915.555555555556</v>
      </c>
      <c r="AP28" s="158">
        <v>904.375</v>
      </c>
      <c r="AQ28" s="158">
        <v>877.77777777777783</v>
      </c>
      <c r="AR28" s="179"/>
      <c r="AS28" s="180">
        <f t="shared" si="0"/>
        <v>-2.9409506258158586</v>
      </c>
      <c r="AT28" s="180">
        <f t="shared" si="1"/>
        <v>-2.4691358024691299</v>
      </c>
    </row>
    <row r="29" spans="1:46" ht="15" customHeight="1" thickBot="1" x14ac:dyDescent="0.25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7">
        <v>150.44999999999999</v>
      </c>
      <c r="L29" s="125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24">
        <v>240</v>
      </c>
      <c r="S29" s="50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6">
        <v>248.237476808905</v>
      </c>
      <c r="AI29" s="6">
        <v>190.38499999999999</v>
      </c>
      <c r="AJ29" s="135">
        <v>204.73</v>
      </c>
      <c r="AK29" s="136">
        <v>229.62</v>
      </c>
      <c r="AL29" s="6">
        <v>235.02747252747253</v>
      </c>
      <c r="AM29" s="155">
        <v>200.19</v>
      </c>
      <c r="AN29" s="6">
        <v>197.0493314891655</v>
      </c>
      <c r="AO29" s="6">
        <v>206.00274725274724</v>
      </c>
      <c r="AP29" s="158">
        <v>206.85805422647525</v>
      </c>
      <c r="AQ29" s="158">
        <v>229.230769230769</v>
      </c>
      <c r="AR29" s="179"/>
      <c r="AS29" s="180">
        <f t="shared" si="0"/>
        <v>10.815491370618492</v>
      </c>
      <c r="AT29" s="180">
        <f t="shared" si="1"/>
        <v>-16.742901308870749</v>
      </c>
    </row>
    <row r="30" spans="1:46" ht="15" customHeight="1" thickBot="1" x14ac:dyDescent="0.25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7">
        <v>80.186924186924188</v>
      </c>
      <c r="L30" s="125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24">
        <v>71.520376175548591</v>
      </c>
      <c r="S30" s="50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6">
        <v>65.479332092394941</v>
      </c>
      <c r="AI30" s="6">
        <v>101.428</v>
      </c>
      <c r="AJ30" s="135">
        <v>89.25</v>
      </c>
      <c r="AK30" s="136">
        <v>98.65</v>
      </c>
      <c r="AL30" s="6">
        <v>95.315870214655646</v>
      </c>
      <c r="AM30" s="155">
        <v>105.89669117781401</v>
      </c>
      <c r="AN30" s="6">
        <v>94.440276563924598</v>
      </c>
      <c r="AO30" s="6">
        <v>106.217532467532</v>
      </c>
      <c r="AP30" s="158">
        <v>94.628388638827587</v>
      </c>
      <c r="AQ30" s="158">
        <v>135.20710059171597</v>
      </c>
      <c r="AR30" s="179"/>
      <c r="AS30" s="180">
        <f t="shared" si="0"/>
        <v>42.882175778948294</v>
      </c>
      <c r="AT30" s="180">
        <f t="shared" si="1"/>
        <v>81.67225298309296</v>
      </c>
    </row>
    <row r="31" spans="1:46" ht="15" customHeight="1" thickBot="1" x14ac:dyDescent="0.25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7">
        <v>700.25</v>
      </c>
      <c r="L31" s="37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24">
        <v>550</v>
      </c>
      <c r="S31" s="50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6">
        <v>525</v>
      </c>
      <c r="AI31" s="6">
        <v>500</v>
      </c>
      <c r="AJ31" s="136">
        <v>750</v>
      </c>
      <c r="AK31" s="136">
        <v>780.67</v>
      </c>
      <c r="AL31" s="6">
        <v>765.34126570000001</v>
      </c>
      <c r="AM31" s="155">
        <v>721.33</v>
      </c>
      <c r="AN31" s="6">
        <v>756.318681318681</v>
      </c>
      <c r="AO31" s="6">
        <v>748.5</v>
      </c>
      <c r="AP31" s="158">
        <v>708.09523809523796</v>
      </c>
      <c r="AQ31" s="158">
        <v>716.66666666666697</v>
      </c>
      <c r="AR31" s="179"/>
      <c r="AS31" s="180">
        <f t="shared" si="0"/>
        <v>1.2104909213181523</v>
      </c>
      <c r="AT31" s="180">
        <f t="shared" si="1"/>
        <v>26.470588235294102</v>
      </c>
    </row>
    <row r="32" spans="1:46" ht="15" customHeight="1" thickBot="1" x14ac:dyDescent="0.25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7">
        <v>610.44000000000005</v>
      </c>
      <c r="L32" s="37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24">
        <v>886.35763666666696</v>
      </c>
      <c r="S32" s="50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6">
        <v>1000</v>
      </c>
      <c r="AI32" s="6">
        <v>980.58312599999999</v>
      </c>
      <c r="AJ32" s="136">
        <v>1025</v>
      </c>
      <c r="AK32" s="136">
        <v>986.48</v>
      </c>
      <c r="AL32" s="6">
        <v>944.28571428571399</v>
      </c>
      <c r="AM32" s="155">
        <v>900</v>
      </c>
      <c r="AN32" s="6">
        <v>950</v>
      </c>
      <c r="AO32" s="6">
        <v>914.59846300000004</v>
      </c>
      <c r="AP32" s="158">
        <v>933.33333333333337</v>
      </c>
      <c r="AQ32" s="158">
        <v>900</v>
      </c>
      <c r="AR32" s="179"/>
      <c r="AS32" s="180">
        <f t="shared" si="0"/>
        <v>-3.5714285714285756</v>
      </c>
      <c r="AT32" s="180">
        <f t="shared" si="1"/>
        <v>0</v>
      </c>
    </row>
    <row r="33" spans="1:46" ht="15" customHeight="1" thickBot="1" x14ac:dyDescent="0.25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7">
        <v>920.56</v>
      </c>
      <c r="L33" s="37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26">
        <v>795.37543200000005</v>
      </c>
      <c r="S33" s="50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6">
        <v>1143.40659340659</v>
      </c>
      <c r="AI33" s="6">
        <v>1200</v>
      </c>
      <c r="AJ33" s="136">
        <v>1225</v>
      </c>
      <c r="AK33" s="136">
        <v>1239.43</v>
      </c>
      <c r="AL33" s="6">
        <v>1191.8571428571399</v>
      </c>
      <c r="AM33" s="155">
        <v>1158.26</v>
      </c>
      <c r="AN33" s="6">
        <v>1125.875</v>
      </c>
      <c r="AO33" s="6">
        <v>1107.8903903903899</v>
      </c>
      <c r="AP33" s="158">
        <v>1077.61904761904</v>
      </c>
      <c r="AQ33" s="158">
        <v>1150</v>
      </c>
      <c r="AR33" s="179"/>
      <c r="AS33" s="180">
        <f t="shared" si="0"/>
        <v>6.7167476800714594</v>
      </c>
      <c r="AT33" s="180">
        <f t="shared" si="1"/>
        <v>2.0710059171603743</v>
      </c>
    </row>
    <row r="34" spans="1:46" ht="15" customHeight="1" thickBot="1" x14ac:dyDescent="0.25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7">
        <v>2050.11</v>
      </c>
      <c r="L34" s="38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24">
        <v>1764.2857142857099</v>
      </c>
      <c r="S34" s="50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6">
        <v>1756.27240143369</v>
      </c>
      <c r="AI34" s="6">
        <v>1810</v>
      </c>
      <c r="AJ34" s="135">
        <v>1891.67</v>
      </c>
      <c r="AK34" s="136">
        <v>1904</v>
      </c>
      <c r="AL34" s="6">
        <v>1885.6209150326799</v>
      </c>
      <c r="AM34" s="155">
        <v>1850</v>
      </c>
      <c r="AN34" s="6">
        <v>1866.6666666666699</v>
      </c>
      <c r="AO34" s="6">
        <v>1814.2857142857099</v>
      </c>
      <c r="AP34" s="163">
        <v>1760.48</v>
      </c>
      <c r="AQ34" s="158">
        <v>1777.7777777777801</v>
      </c>
      <c r="AR34" s="179"/>
      <c r="AS34" s="180">
        <f t="shared" si="0"/>
        <v>0.98256031183427717</v>
      </c>
      <c r="AT34" s="180">
        <f t="shared" si="1"/>
        <v>-1.0941460097665805</v>
      </c>
    </row>
    <row r="35" spans="1:46" ht="15" customHeight="1" thickBot="1" x14ac:dyDescent="0.25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7">
        <v>1800</v>
      </c>
      <c r="L35" s="125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24">
        <v>1758</v>
      </c>
      <c r="S35" s="105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3">
        <v>1622.0364118559999</v>
      </c>
      <c r="AD35" s="103">
        <v>1623.0096337031134</v>
      </c>
      <c r="AE35" s="104">
        <v>1599.03</v>
      </c>
      <c r="AF35" s="7">
        <v>1560</v>
      </c>
      <c r="AG35" s="17">
        <v>1567.7999999999997</v>
      </c>
      <c r="AH35" s="7">
        <v>1540.24</v>
      </c>
      <c r="AI35" s="17">
        <v>1554.1021599999999</v>
      </c>
      <c r="AJ35" s="151">
        <v>1583.2541859999999</v>
      </c>
      <c r="AK35" s="9">
        <v>1600.217539</v>
      </c>
      <c r="AL35" s="7">
        <v>1602.37165289</v>
      </c>
      <c r="AM35" s="14">
        <v>1560.23</v>
      </c>
      <c r="AN35" s="6">
        <v>1540</v>
      </c>
      <c r="AO35" s="7">
        <v>1498.48</v>
      </c>
      <c r="AP35" s="163">
        <v>1450.36</v>
      </c>
      <c r="AQ35" s="163">
        <v>1450</v>
      </c>
      <c r="AR35" s="179"/>
      <c r="AS35" s="180">
        <f t="shared" si="0"/>
        <v>-2.4821423646536032E-2</v>
      </c>
      <c r="AT35" s="180">
        <f t="shared" si="1"/>
        <v>-9.3200252653170974</v>
      </c>
    </row>
    <row r="36" spans="1:46" ht="15" customHeight="1" thickBot="1" x14ac:dyDescent="0.25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7">
        <v>1000</v>
      </c>
      <c r="L36" s="38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24">
        <v>950</v>
      </c>
      <c r="S36" s="50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6">
        <v>987.37096774193503</v>
      </c>
      <c r="AI36" s="6">
        <v>1000</v>
      </c>
      <c r="AJ36" s="136">
        <v>1100</v>
      </c>
      <c r="AK36" s="136">
        <v>1120</v>
      </c>
      <c r="AL36" s="6">
        <v>1125.857342</v>
      </c>
      <c r="AM36" s="155">
        <v>1100.25</v>
      </c>
      <c r="AN36" s="6">
        <v>1095.2775919732401</v>
      </c>
      <c r="AO36" s="6">
        <v>1083.3333333333301</v>
      </c>
      <c r="AP36" s="158">
        <v>1000.45045045045</v>
      </c>
      <c r="AQ36" s="158">
        <v>975</v>
      </c>
      <c r="AR36" s="179"/>
      <c r="AS36" s="180">
        <f t="shared" si="0"/>
        <v>-2.5438991445294508</v>
      </c>
      <c r="AT36" s="180">
        <f t="shared" si="1"/>
        <v>-1.4044943820224858</v>
      </c>
    </row>
    <row r="37" spans="1:46" ht="15" customHeight="1" thickBot="1" x14ac:dyDescent="0.25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8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24">
        <v>521.21212121212113</v>
      </c>
      <c r="S37" s="50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6">
        <v>507.87878787878782</v>
      </c>
      <c r="AI37" s="6">
        <v>502.85571428571427</v>
      </c>
      <c r="AJ37" s="135">
        <v>489.23</v>
      </c>
      <c r="AK37" s="136">
        <v>491.67</v>
      </c>
      <c r="AL37" s="6">
        <v>495.79412300000001</v>
      </c>
      <c r="AM37" s="155">
        <v>451.66666666666669</v>
      </c>
      <c r="AN37" s="6">
        <v>468.71794871794862</v>
      </c>
      <c r="AO37" s="6">
        <v>460.125</v>
      </c>
      <c r="AP37" s="158">
        <v>465.23809523809501</v>
      </c>
      <c r="AQ37" s="158">
        <v>522.38095238095195</v>
      </c>
      <c r="AR37" s="179"/>
      <c r="AS37" s="180">
        <f t="shared" si="0"/>
        <v>12.282497441146328</v>
      </c>
      <c r="AT37" s="180">
        <f t="shared" si="1"/>
        <v>8.3278472679393438</v>
      </c>
    </row>
    <row r="38" spans="1:46" ht="15" customHeight="1" thickBot="1" x14ac:dyDescent="0.25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8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24">
        <v>115.24276377217552</v>
      </c>
      <c r="S38" s="50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6">
        <v>72.703476374875976</v>
      </c>
      <c r="AI38" s="6">
        <v>73.123333333333349</v>
      </c>
      <c r="AJ38" s="135">
        <v>77.97</v>
      </c>
      <c r="AK38" s="136">
        <v>80.39</v>
      </c>
      <c r="AL38" s="6">
        <v>73.905895340222486</v>
      </c>
      <c r="AM38" s="155">
        <v>89.284888408556768</v>
      </c>
      <c r="AN38" s="6">
        <v>89.952609890109883</v>
      </c>
      <c r="AO38" s="6">
        <v>94.597271858935002</v>
      </c>
      <c r="AP38" s="158">
        <v>108.00590309116349</v>
      </c>
      <c r="AQ38" s="158">
        <v>121.92162131310202</v>
      </c>
      <c r="AR38" s="179"/>
      <c r="AS38" s="180">
        <f t="shared" si="0"/>
        <v>12.88422005063263</v>
      </c>
      <c r="AT38" s="180">
        <f t="shared" si="1"/>
        <v>45.688083195273656</v>
      </c>
    </row>
    <row r="39" spans="1:46" ht="15" customHeight="1" thickBot="1" x14ac:dyDescent="0.25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8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24">
        <v>106.30588393549509</v>
      </c>
      <c r="S39" s="50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6">
        <v>73.545252583792148</v>
      </c>
      <c r="AI39" s="6">
        <v>76.350000000000009</v>
      </c>
      <c r="AJ39" s="135">
        <v>77.14</v>
      </c>
      <c r="AK39" s="136">
        <v>81.22</v>
      </c>
      <c r="AL39" s="6">
        <v>75.210313257872699</v>
      </c>
      <c r="AM39" s="155">
        <v>90.476129209339035</v>
      </c>
      <c r="AN39" s="6">
        <v>91.596840659340643</v>
      </c>
      <c r="AO39" s="6">
        <v>93.421964495816994</v>
      </c>
      <c r="AP39" s="158">
        <v>106.7223118751017</v>
      </c>
      <c r="AQ39" s="158">
        <v>121.73700201083567</v>
      </c>
      <c r="AR39" s="179"/>
      <c r="AS39" s="180">
        <f t="shared" si="0"/>
        <v>14.068932608305779</v>
      </c>
      <c r="AT39" s="180">
        <f t="shared" si="1"/>
        <v>47.016414948799103</v>
      </c>
    </row>
    <row r="40" spans="1:46" ht="15" customHeight="1" thickBot="1" x14ac:dyDescent="0.25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8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24">
        <v>480</v>
      </c>
      <c r="S40" s="50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6">
        <v>447.2727272727272</v>
      </c>
      <c r="AI40" s="6">
        <v>483.33499999999998</v>
      </c>
      <c r="AJ40" s="135">
        <v>453.33</v>
      </c>
      <c r="AK40" s="136">
        <v>455.38</v>
      </c>
      <c r="AL40" s="6">
        <v>443.63636363636363</v>
      </c>
      <c r="AM40" s="155">
        <v>458.18181818181807</v>
      </c>
      <c r="AN40" s="6">
        <v>448.20512820512818</v>
      </c>
      <c r="AO40" s="6">
        <v>443.33333333333297</v>
      </c>
      <c r="AP40" s="158">
        <v>447.142857142857</v>
      </c>
      <c r="AQ40" s="158">
        <v>464</v>
      </c>
      <c r="AR40" s="179"/>
      <c r="AS40" s="180">
        <f t="shared" si="0"/>
        <v>3.7699680511182452</v>
      </c>
      <c r="AT40" s="180">
        <f t="shared" si="1"/>
        <v>-5.7142857142857046</v>
      </c>
    </row>
    <row r="41" spans="1:46" ht="15" customHeight="1" thickBot="1" x14ac:dyDescent="0.25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8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24">
        <v>272.72727272727269</v>
      </c>
      <c r="S41" s="50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6">
        <v>255.55555555555554</v>
      </c>
      <c r="AI41" s="6">
        <v>214.29</v>
      </c>
      <c r="AJ41" s="135">
        <v>263.64</v>
      </c>
      <c r="AK41" s="136">
        <v>241.67</v>
      </c>
      <c r="AL41" s="6">
        <v>225.16129032258101</v>
      </c>
      <c r="AM41" s="14">
        <v>200.13</v>
      </c>
      <c r="AN41" s="6">
        <v>207.76515151515201</v>
      </c>
      <c r="AO41" s="6">
        <v>209.81818181818201</v>
      </c>
      <c r="AP41" s="158">
        <v>181.81818181818181</v>
      </c>
      <c r="AQ41" s="158">
        <v>207.69230769230799</v>
      </c>
      <c r="AR41" s="179"/>
      <c r="AS41" s="180">
        <f t="shared" si="0"/>
        <v>14.230769230769399</v>
      </c>
      <c r="AT41" s="180">
        <f t="shared" si="1"/>
        <v>-23.076923076922967</v>
      </c>
    </row>
    <row r="42" spans="1:46" ht="15" customHeight="1" thickBot="1" x14ac:dyDescent="0.25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8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24">
        <v>240</v>
      </c>
      <c r="S42" s="50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6">
        <v>224.6603970741902</v>
      </c>
      <c r="AI42" s="17">
        <v>226.6823406478579</v>
      </c>
      <c r="AJ42" s="136">
        <v>220</v>
      </c>
      <c r="AK42" s="136">
        <v>233.33</v>
      </c>
      <c r="AL42" s="6">
        <v>202.222222222222</v>
      </c>
      <c r="AM42" s="14">
        <v>199.03</v>
      </c>
      <c r="AN42" s="6">
        <v>214.81481481481501</v>
      </c>
      <c r="AO42" s="6">
        <v>228.57142857142858</v>
      </c>
      <c r="AP42" s="158">
        <v>200.4</v>
      </c>
      <c r="AQ42" s="158">
        <v>266.66666666666669</v>
      </c>
      <c r="AR42" s="179"/>
      <c r="AS42" s="180">
        <f t="shared" si="0"/>
        <v>33.067198935462415</v>
      </c>
      <c r="AT42" s="180">
        <f t="shared" si="1"/>
        <v>33.333333333333343</v>
      </c>
    </row>
    <row r="43" spans="1:46" ht="15" customHeight="1" thickBot="1" x14ac:dyDescent="0.25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8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24">
        <v>465.45454545454544</v>
      </c>
      <c r="S43" s="50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6">
        <v>447.2727272727272</v>
      </c>
      <c r="AI43" s="6">
        <v>491.43</v>
      </c>
      <c r="AJ43" s="135">
        <v>486.36</v>
      </c>
      <c r="AK43" s="136">
        <v>483.56</v>
      </c>
      <c r="AL43" s="6">
        <v>500</v>
      </c>
      <c r="AM43" s="155">
        <v>491.3</v>
      </c>
      <c r="AN43" s="6">
        <v>451.28205128205138</v>
      </c>
      <c r="AO43" s="6">
        <v>453.33333333333331</v>
      </c>
      <c r="AP43" s="158">
        <v>546.66666666666663</v>
      </c>
      <c r="AQ43" s="158">
        <v>524.99999999999989</v>
      </c>
      <c r="AR43" s="179"/>
      <c r="AS43" s="180">
        <f t="shared" si="0"/>
        <v>-3.9634146341463552</v>
      </c>
      <c r="AT43" s="180">
        <f t="shared" si="1"/>
        <v>18.718592964824094</v>
      </c>
    </row>
    <row r="44" spans="1:46" ht="15" customHeight="1" thickBot="1" x14ac:dyDescent="0.25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8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24">
        <v>675</v>
      </c>
      <c r="S44" s="50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6">
        <v>676</v>
      </c>
      <c r="AI44" s="6">
        <v>687.5</v>
      </c>
      <c r="AJ44" s="136">
        <v>700</v>
      </c>
      <c r="AK44" s="136">
        <v>712.5</v>
      </c>
      <c r="AL44" s="6">
        <v>705</v>
      </c>
      <c r="AM44" s="155">
        <v>740</v>
      </c>
      <c r="AN44" s="6">
        <v>766.66666666666663</v>
      </c>
      <c r="AO44" s="6">
        <v>770.89</v>
      </c>
      <c r="AP44" s="158">
        <v>740</v>
      </c>
      <c r="AQ44" s="158">
        <v>746</v>
      </c>
      <c r="AR44" s="179"/>
      <c r="AS44" s="180">
        <f t="shared" si="0"/>
        <v>0.81081081081081086</v>
      </c>
      <c r="AT44" s="180">
        <f t="shared" si="1"/>
        <v>6.0663507109005197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T44"/>
  <sheetViews>
    <sheetView workbookViewId="0">
      <pane xSplit="1" ySplit="1" topLeftCell="AM27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2.41796875" customWidth="1"/>
    <col min="2" max="2" width="8.609375" style="4" customWidth="1"/>
    <col min="3" max="13" width="9.14453125" style="4" customWidth="1"/>
    <col min="14" max="22" width="9.14453125" customWidth="1"/>
    <col min="23" max="23" width="11.56640625" customWidth="1"/>
    <col min="26" max="26" width="9.55078125" customWidth="1"/>
    <col min="28" max="28" width="9.28125" customWidth="1"/>
    <col min="29" max="29" width="11.43359375" customWidth="1"/>
    <col min="30" max="30" width="13.046875" customWidth="1"/>
    <col min="31" max="31" width="9.953125" customWidth="1"/>
    <col min="36" max="36" width="9.01171875" customWidth="1"/>
    <col min="37" max="37" width="9.81640625" customWidth="1"/>
    <col min="45" max="45" width="9.81640625" customWidth="1"/>
    <col min="46" max="46" width="7.3984375" customWidth="1"/>
  </cols>
  <sheetData>
    <row r="1" spans="1:46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thickBot="1" x14ac:dyDescent="0.25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27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50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6">
        <v>454</v>
      </c>
      <c r="AI2" s="6">
        <v>450</v>
      </c>
      <c r="AJ2" s="136">
        <v>424</v>
      </c>
      <c r="AK2" s="136">
        <v>425.5</v>
      </c>
      <c r="AL2" s="6">
        <v>416.92307692307702</v>
      </c>
      <c r="AM2" s="155">
        <v>390.3</v>
      </c>
      <c r="AN2" s="6">
        <v>412</v>
      </c>
      <c r="AO2" s="6">
        <v>412</v>
      </c>
      <c r="AP2" s="158">
        <v>431.02</v>
      </c>
      <c r="AQ2" s="158">
        <v>413.33333333333331</v>
      </c>
      <c r="AR2" s="179"/>
      <c r="AS2" s="180">
        <f>(AQ2-AP2)/AP2*100</f>
        <v>-4.1034445424032917</v>
      </c>
      <c r="AT2" s="180">
        <f>(AQ2-AE2)/AE2*100</f>
        <v>-14.776632302405501</v>
      </c>
    </row>
    <row r="3" spans="1:46" ht="15" customHeight="1" thickBot="1" x14ac:dyDescent="0.25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50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6">
        <v>40.833333333333336</v>
      </c>
      <c r="AI3" s="6">
        <v>40.015242999999998</v>
      </c>
      <c r="AJ3" s="135">
        <v>37.14</v>
      </c>
      <c r="AK3" s="136">
        <v>38.57</v>
      </c>
      <c r="AL3" s="6">
        <v>37.385295999999997</v>
      </c>
      <c r="AM3" s="155">
        <v>36.479999999999997</v>
      </c>
      <c r="AN3" s="6">
        <v>37</v>
      </c>
      <c r="AO3" s="6">
        <v>37</v>
      </c>
      <c r="AP3" s="158">
        <v>37.238999999999997</v>
      </c>
      <c r="AQ3" s="158">
        <v>36.25</v>
      </c>
      <c r="AR3" s="179"/>
      <c r="AS3" s="180">
        <f t="shared" ref="AS3:AS44" si="0">(AQ3-AP3)/AP3*100</f>
        <v>-2.6558178253980969</v>
      </c>
      <c r="AT3" s="180">
        <f t="shared" ref="AT3:AT44" si="1">(AQ3-AE3)/AE3*100</f>
        <v>-3.3333333333333335</v>
      </c>
    </row>
    <row r="4" spans="1:46" ht="15" customHeight="1" thickBot="1" x14ac:dyDescent="0.25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27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50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6">
        <v>281.65429206042103</v>
      </c>
      <c r="AI4" s="6">
        <v>235.83083333333329</v>
      </c>
      <c r="AJ4" s="135">
        <v>245.46</v>
      </c>
      <c r="AK4" s="136">
        <v>262.39</v>
      </c>
      <c r="AL4" s="6">
        <v>223.90460583060201</v>
      </c>
      <c r="AM4" s="155">
        <v>202.371593138534</v>
      </c>
      <c r="AN4" s="6">
        <v>157.04549269766659</v>
      </c>
      <c r="AO4" s="6">
        <v>157.04549269766659</v>
      </c>
      <c r="AP4" s="158">
        <v>165.23</v>
      </c>
      <c r="AQ4" s="158">
        <v>195.47619047619048</v>
      </c>
      <c r="AR4" s="179"/>
      <c r="AS4" s="180">
        <f t="shared" si="0"/>
        <v>18.305507762628149</v>
      </c>
      <c r="AT4" s="180">
        <f t="shared" si="1"/>
        <v>-24.765122160907563</v>
      </c>
    </row>
    <row r="5" spans="1:46" ht="15" customHeight="1" thickBot="1" x14ac:dyDescent="0.25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50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6">
        <v>232.39937527889333</v>
      </c>
      <c r="AI5" s="6">
        <v>210.4</v>
      </c>
      <c r="AJ5" s="135">
        <v>224.34</v>
      </c>
      <c r="AK5" s="136">
        <v>256.8</v>
      </c>
      <c r="AL5" s="6">
        <v>201.128246753247</v>
      </c>
      <c r="AM5" s="155">
        <v>198.90050471734099</v>
      </c>
      <c r="AN5" s="6">
        <v>163.48342835952346</v>
      </c>
      <c r="AO5" s="6">
        <v>163.48342835952346</v>
      </c>
      <c r="AP5" s="158">
        <v>169.21568627451001</v>
      </c>
      <c r="AQ5" s="158">
        <v>206.66666666666669</v>
      </c>
      <c r="AR5" s="179"/>
      <c r="AS5" s="180">
        <f t="shared" si="0"/>
        <v>22.132097334878196</v>
      </c>
      <c r="AT5" s="180">
        <f t="shared" si="1"/>
        <v>-10.827476722082164</v>
      </c>
    </row>
    <row r="6" spans="1:46" ht="15" customHeight="1" thickBot="1" x14ac:dyDescent="0.25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7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50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6">
        <v>945.38461538461524</v>
      </c>
      <c r="AI6" s="6">
        <v>1000</v>
      </c>
      <c r="AJ6" s="135">
        <v>1053.57</v>
      </c>
      <c r="AK6" s="136">
        <v>1069.24</v>
      </c>
      <c r="AL6" s="6">
        <v>998.95238095238096</v>
      </c>
      <c r="AM6" s="155">
        <v>973.41750841750797</v>
      </c>
      <c r="AN6" s="6">
        <v>923.11603704266702</v>
      </c>
      <c r="AO6" s="6">
        <v>923.11603704266702</v>
      </c>
      <c r="AP6" s="158">
        <v>927.5914423740511</v>
      </c>
      <c r="AQ6" s="158">
        <v>1013.33333333333</v>
      </c>
      <c r="AR6" s="179"/>
      <c r="AS6" s="180">
        <f t="shared" si="0"/>
        <v>9.2434974108680326</v>
      </c>
      <c r="AT6" s="180">
        <f t="shared" si="1"/>
        <v>13.379953379953003</v>
      </c>
    </row>
    <row r="7" spans="1:46" ht="15" customHeight="1" thickBot="1" x14ac:dyDescent="0.25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27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50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6">
        <v>1108.3333333333301</v>
      </c>
      <c r="AI7" s="6">
        <v>1165</v>
      </c>
      <c r="AJ7" s="135">
        <v>1177.6199999999999</v>
      </c>
      <c r="AK7" s="136">
        <v>1186.47</v>
      </c>
      <c r="AL7" s="6">
        <v>1173.8095238095239</v>
      </c>
      <c r="AM7" s="155">
        <v>1207.6923076923099</v>
      </c>
      <c r="AN7" s="6">
        <v>1185.0549450549399</v>
      </c>
      <c r="AO7" s="6">
        <v>1185.0549450549399</v>
      </c>
      <c r="AP7" s="158">
        <v>1166.6666666666667</v>
      </c>
      <c r="AQ7" s="158">
        <v>1150</v>
      </c>
      <c r="AR7" s="179"/>
      <c r="AS7" s="180">
        <f t="shared" si="0"/>
        <v>-1.428571428571435</v>
      </c>
      <c r="AT7" s="180">
        <f t="shared" si="1"/>
        <v>5.1274538529153295</v>
      </c>
    </row>
    <row r="8" spans="1:46" ht="15" customHeight="1" thickBot="1" x14ac:dyDescent="0.25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27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50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6">
        <v>280</v>
      </c>
      <c r="AI8" s="6">
        <v>294.11764705882354</v>
      </c>
      <c r="AJ8" s="136">
        <v>305</v>
      </c>
      <c r="AK8" s="136">
        <v>302.33</v>
      </c>
      <c r="AL8" s="6">
        <v>300.66666666666703</v>
      </c>
      <c r="AM8" s="155">
        <v>303.84615384615387</v>
      </c>
      <c r="AN8" s="6">
        <v>344.44444444444446</v>
      </c>
      <c r="AO8" s="6">
        <v>344.44444444444446</v>
      </c>
      <c r="AP8" s="158">
        <v>371.42857142857144</v>
      </c>
      <c r="AQ8" s="158">
        <v>325</v>
      </c>
      <c r="AR8" s="179"/>
      <c r="AS8" s="180">
        <f t="shared" si="0"/>
        <v>-12.500000000000004</v>
      </c>
      <c r="AT8" s="180">
        <f t="shared" si="1"/>
        <v>23.809523809523807</v>
      </c>
    </row>
    <row r="9" spans="1:46" ht="15" customHeight="1" thickBot="1" x14ac:dyDescent="0.25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27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50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6">
        <v>243.84615384615384</v>
      </c>
      <c r="AI9" s="6">
        <v>243.5</v>
      </c>
      <c r="AJ9" s="135">
        <v>247.86</v>
      </c>
      <c r="AK9" s="136">
        <v>242.38</v>
      </c>
      <c r="AL9" s="6">
        <v>240.90909090909091</v>
      </c>
      <c r="AM9" s="155">
        <v>238.46153846153845</v>
      </c>
      <c r="AN9" s="6">
        <v>270</v>
      </c>
      <c r="AO9" s="6">
        <v>270</v>
      </c>
      <c r="AP9" s="158">
        <v>250</v>
      </c>
      <c r="AQ9" s="158">
        <v>250</v>
      </c>
      <c r="AR9" s="179"/>
      <c r="AS9" s="180">
        <f t="shared" si="0"/>
        <v>0</v>
      </c>
      <c r="AT9" s="180">
        <f t="shared" si="1"/>
        <v>16.731517509727631</v>
      </c>
    </row>
    <row r="10" spans="1:46" ht="15" customHeight="1" thickBot="1" x14ac:dyDescent="0.25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50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6">
        <v>289.84482111201351</v>
      </c>
      <c r="AI10" s="6">
        <v>280.69999999999993</v>
      </c>
      <c r="AJ10" s="135">
        <v>298.73</v>
      </c>
      <c r="AK10" s="136">
        <v>294.58</v>
      </c>
      <c r="AL10" s="6">
        <v>295.77711761922302</v>
      </c>
      <c r="AM10" s="155">
        <v>282.1028016201721</v>
      </c>
      <c r="AN10" s="6">
        <v>326.08082706766919</v>
      </c>
      <c r="AO10" s="6">
        <v>326.08082706766919</v>
      </c>
      <c r="AP10" s="158">
        <v>316.12531328320802</v>
      </c>
      <c r="AQ10" s="158">
        <v>375.59886759581877</v>
      </c>
      <c r="AR10" s="179"/>
      <c r="AS10" s="180">
        <f t="shared" si="0"/>
        <v>18.813284420324173</v>
      </c>
      <c r="AT10" s="180">
        <f t="shared" si="1"/>
        <v>37.854613640405873</v>
      </c>
    </row>
    <row r="11" spans="1:46" ht="15" customHeight="1" thickBot="1" x14ac:dyDescent="0.25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27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50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6">
        <v>475</v>
      </c>
      <c r="AI11" s="17">
        <v>477.37499999999994</v>
      </c>
      <c r="AJ11" s="136">
        <v>480.27518930999997</v>
      </c>
      <c r="AK11" s="136">
        <v>500.16248899999999</v>
      </c>
      <c r="AL11" s="17">
        <v>500.56261899119994</v>
      </c>
      <c r="AM11" s="155">
        <v>488.269230769231</v>
      </c>
      <c r="AN11" s="7">
        <v>500</v>
      </c>
      <c r="AO11" s="7">
        <v>500</v>
      </c>
      <c r="AP11" s="163">
        <v>498.21</v>
      </c>
      <c r="AQ11" s="158">
        <v>497.38655792681817</v>
      </c>
      <c r="AR11" s="179"/>
      <c r="AS11" s="180">
        <f t="shared" si="0"/>
        <v>-0.16528011745685739</v>
      </c>
      <c r="AT11" s="180">
        <f t="shared" si="1"/>
        <v>4.7129595635406671</v>
      </c>
    </row>
    <row r="12" spans="1:46" ht="15" customHeight="1" thickBot="1" x14ac:dyDescent="0.25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7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50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6">
        <v>570</v>
      </c>
      <c r="AI12">
        <v>572.84999999999991</v>
      </c>
      <c r="AJ12" s="151">
        <v>585.37452618999998</v>
      </c>
      <c r="AK12" s="9">
        <v>588.88677334713998</v>
      </c>
      <c r="AL12" s="17">
        <v>589.35788276581764</v>
      </c>
      <c r="AM12" s="155">
        <v>605.83333333333303</v>
      </c>
      <c r="AN12" s="6">
        <v>633.33333333333303</v>
      </c>
      <c r="AO12" s="6">
        <v>633.33333333333303</v>
      </c>
      <c r="AP12" s="163">
        <v>629.47</v>
      </c>
      <c r="AQ12" s="158">
        <v>618.0084285690134</v>
      </c>
      <c r="AR12" s="179"/>
      <c r="AS12" s="180">
        <f t="shared" si="0"/>
        <v>-1.8208288609443852</v>
      </c>
      <c r="AT12" s="180">
        <f t="shared" si="1"/>
        <v>6.5056170725509457</v>
      </c>
    </row>
    <row r="13" spans="1:46" ht="15" customHeight="1" thickBot="1" x14ac:dyDescent="0.25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50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6">
        <v>170</v>
      </c>
      <c r="AI13">
        <v>170.85</v>
      </c>
      <c r="AJ13" s="136">
        <v>170</v>
      </c>
      <c r="AK13" s="136">
        <v>168.372184</v>
      </c>
      <c r="AL13" s="6">
        <v>165</v>
      </c>
      <c r="AM13" s="155">
        <v>160</v>
      </c>
      <c r="AN13" s="6">
        <v>145</v>
      </c>
      <c r="AO13" s="6">
        <v>145</v>
      </c>
      <c r="AP13" s="163">
        <v>148.01</v>
      </c>
      <c r="AQ13" s="158">
        <v>152.37937852859037</v>
      </c>
      <c r="AR13" s="179"/>
      <c r="AS13" s="180">
        <f t="shared" si="0"/>
        <v>2.9520833244985978</v>
      </c>
      <c r="AT13" s="180">
        <f t="shared" si="1"/>
        <v>-7.6488614978240204</v>
      </c>
    </row>
    <row r="14" spans="1:46" ht="15" customHeight="1" thickBot="1" x14ac:dyDescent="0.25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50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6">
        <v>182.72727272727272</v>
      </c>
      <c r="AI14" s="6">
        <v>181.666666666667</v>
      </c>
      <c r="AJ14" s="135">
        <v>176.92</v>
      </c>
      <c r="AK14" s="136">
        <v>179.41</v>
      </c>
      <c r="AL14" s="6">
        <v>178.02645870000001</v>
      </c>
      <c r="AM14" s="155">
        <v>186.25</v>
      </c>
      <c r="AN14" s="6">
        <v>173</v>
      </c>
      <c r="AO14" s="6">
        <v>173</v>
      </c>
      <c r="AP14" s="158">
        <v>177.89</v>
      </c>
      <c r="AQ14" s="158">
        <v>150</v>
      </c>
      <c r="AR14" s="179"/>
      <c r="AS14" s="180">
        <f t="shared" si="0"/>
        <v>-15.67822811850019</v>
      </c>
      <c r="AT14" s="180">
        <f t="shared" si="1"/>
        <v>-19.642857142857139</v>
      </c>
    </row>
    <row r="15" spans="1:46" ht="15" customHeight="1" thickBot="1" x14ac:dyDescent="0.25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7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50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6">
        <v>2000</v>
      </c>
      <c r="AI15" s="17">
        <v>2010.5392810000001</v>
      </c>
      <c r="AJ15" s="136">
        <v>2000.8513249</v>
      </c>
      <c r="AK15" s="136">
        <v>1966.67</v>
      </c>
      <c r="AL15" s="6">
        <v>1960.5834219000001</v>
      </c>
      <c r="AM15" s="155">
        <v>1950</v>
      </c>
      <c r="AN15" s="6">
        <v>1900</v>
      </c>
      <c r="AO15" s="6">
        <v>1900</v>
      </c>
      <c r="AP15" s="163">
        <v>1850.16</v>
      </c>
      <c r="AQ15" s="158">
        <v>1911.7332130850264</v>
      </c>
      <c r="AR15" s="179"/>
      <c r="AS15" s="180">
        <f t="shared" si="0"/>
        <v>3.3279939618749879</v>
      </c>
      <c r="AT15" s="180">
        <f t="shared" si="1"/>
        <v>19.483325817814148</v>
      </c>
    </row>
    <row r="16" spans="1:46" ht="15" customHeight="1" thickBot="1" x14ac:dyDescent="0.25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27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50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6">
        <v>181.84704622906901</v>
      </c>
      <c r="AI16" s="6">
        <v>196.47800000000001</v>
      </c>
      <c r="AJ16" s="135">
        <v>185.14</v>
      </c>
      <c r="AK16" s="136">
        <v>183.63</v>
      </c>
      <c r="AL16" s="6">
        <v>179.03197925669801</v>
      </c>
      <c r="AM16" s="155">
        <v>167.51406227612438</v>
      </c>
      <c r="AN16" s="6">
        <v>162.77088080458867</v>
      </c>
      <c r="AO16" s="6">
        <v>162.77088080458867</v>
      </c>
      <c r="AP16" s="158">
        <v>172.247191011236</v>
      </c>
      <c r="AQ16" s="158">
        <v>207.95591413816427</v>
      </c>
      <c r="AR16" s="179"/>
      <c r="AS16" s="180">
        <f t="shared" si="0"/>
        <v>20.731091704478903</v>
      </c>
      <c r="AT16" s="180">
        <f t="shared" si="1"/>
        <v>25.065239627416027</v>
      </c>
    </row>
    <row r="17" spans="1:46" ht="15" customHeight="1" thickBot="1" x14ac:dyDescent="0.25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27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50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6">
        <v>175.888713488305</v>
      </c>
      <c r="AI17" s="6">
        <v>200.33750000000001</v>
      </c>
      <c r="AJ17" s="135">
        <v>190.55</v>
      </c>
      <c r="AK17" s="136">
        <v>189.63</v>
      </c>
      <c r="AL17" s="6">
        <v>180.758547008547</v>
      </c>
      <c r="AM17" s="155">
        <v>174.26</v>
      </c>
      <c r="AN17" s="6">
        <v>183.18255629287293</v>
      </c>
      <c r="AO17" s="6">
        <v>183.18255629287293</v>
      </c>
      <c r="AP17" s="158">
        <v>187.52808988763999</v>
      </c>
      <c r="AQ17" s="158">
        <v>239.90282417248713</v>
      </c>
      <c r="AR17" s="179"/>
      <c r="AS17" s="180">
        <f t="shared" si="0"/>
        <v>27.929007497611778</v>
      </c>
      <c r="AT17" s="180">
        <f t="shared" si="1"/>
        <v>49.899655478501231</v>
      </c>
    </row>
    <row r="18" spans="1:46" ht="15" customHeight="1" thickBot="1" x14ac:dyDescent="0.25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7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50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6">
        <v>862.5</v>
      </c>
      <c r="AI18" s="17">
        <v>866.81249999999989</v>
      </c>
      <c r="AJ18" s="135">
        <v>874.26</v>
      </c>
      <c r="AK18" s="136">
        <v>900</v>
      </c>
      <c r="AL18" s="6">
        <v>901.44385026737996</v>
      </c>
      <c r="AM18" s="155">
        <v>933.33333333333303</v>
      </c>
      <c r="AN18" s="6">
        <v>897.15917489753394</v>
      </c>
      <c r="AO18" s="6">
        <v>897.15917489753394</v>
      </c>
      <c r="AP18" s="163">
        <v>888.24699999999996</v>
      </c>
      <c r="AQ18" s="158">
        <v>885</v>
      </c>
      <c r="AR18" s="179"/>
      <c r="AS18" s="180">
        <f t="shared" si="0"/>
        <v>-0.36555147385805498</v>
      </c>
      <c r="AT18" s="180">
        <f t="shared" si="1"/>
        <v>10.625</v>
      </c>
    </row>
    <row r="19" spans="1:46" ht="15" customHeight="1" thickBot="1" x14ac:dyDescent="0.25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7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50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6">
        <v>1664.0804597701101</v>
      </c>
      <c r="AI19" s="6">
        <v>1633.33</v>
      </c>
      <c r="AJ19" s="135">
        <v>1724.68</v>
      </c>
      <c r="AK19" s="136">
        <v>1767.32</v>
      </c>
      <c r="AL19" s="6">
        <v>1755.7452318999999</v>
      </c>
      <c r="AM19" s="155">
        <v>1698.54545454545</v>
      </c>
      <c r="AN19" s="6">
        <v>1680.33322299459</v>
      </c>
      <c r="AO19" s="6">
        <v>1680.33322299459</v>
      </c>
      <c r="AP19" s="158">
        <v>1642.8571428571399</v>
      </c>
      <c r="AQ19" s="158">
        <v>1650</v>
      </c>
      <c r="AR19" s="179"/>
      <c r="AS19" s="180">
        <f t="shared" si="0"/>
        <v>0.43478260869583085</v>
      </c>
      <c r="AT19" s="180">
        <f t="shared" si="1"/>
        <v>-1.9488817891373116</v>
      </c>
    </row>
    <row r="20" spans="1:46" ht="15" customHeight="1" thickBot="1" x14ac:dyDescent="0.25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7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50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6">
        <v>164.59919390953877</v>
      </c>
      <c r="AI20" s="6">
        <v>136.36555555555555</v>
      </c>
      <c r="AJ20" s="135">
        <v>153.06</v>
      </c>
      <c r="AK20" s="136">
        <v>165.09</v>
      </c>
      <c r="AL20" s="6">
        <v>156.71381821336951</v>
      </c>
      <c r="AM20" s="155">
        <v>125.29021223874165</v>
      </c>
      <c r="AN20" s="6">
        <v>158.13492063492063</v>
      </c>
      <c r="AO20" s="6">
        <v>158.13492063492063</v>
      </c>
      <c r="AP20" s="158">
        <v>123.963761605271</v>
      </c>
      <c r="AQ20" s="158">
        <v>120</v>
      </c>
      <c r="AR20" s="179"/>
      <c r="AS20" s="180">
        <f t="shared" si="0"/>
        <v>-3.1975163982943076</v>
      </c>
      <c r="AT20" s="180">
        <f t="shared" si="1"/>
        <v>19.823318687179032</v>
      </c>
    </row>
    <row r="21" spans="1:46" ht="15" customHeight="1" thickBot="1" x14ac:dyDescent="0.25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27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50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6">
        <v>309.56253109345602</v>
      </c>
      <c r="AI21" s="6">
        <v>330.59350000000001</v>
      </c>
      <c r="AJ21" s="135">
        <v>429.48</v>
      </c>
      <c r="AK21" s="136">
        <v>428.57</v>
      </c>
      <c r="AL21" s="6">
        <v>427.02759671902601</v>
      </c>
      <c r="AM21" s="155">
        <v>407.721439286769</v>
      </c>
      <c r="AN21" s="6">
        <v>319.8724065064622</v>
      </c>
      <c r="AO21" s="6">
        <v>319.8724065064622</v>
      </c>
      <c r="AP21" s="158">
        <v>378.9473684210526</v>
      </c>
      <c r="AQ21" s="158">
        <v>349.89913808912524</v>
      </c>
      <c r="AR21" s="179"/>
      <c r="AS21" s="180">
        <f t="shared" si="0"/>
        <v>-7.6655052264808319</v>
      </c>
      <c r="AT21" s="180">
        <f t="shared" si="1"/>
        <v>23.676647003085698</v>
      </c>
    </row>
    <row r="22" spans="1:46" ht="15" customHeight="1" thickBot="1" x14ac:dyDescent="0.25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27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50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6">
        <v>300.12</v>
      </c>
      <c r="AI22" s="6">
        <v>308.524</v>
      </c>
      <c r="AJ22" s="135">
        <v>391.02</v>
      </c>
      <c r="AK22" s="136">
        <v>391.85</v>
      </c>
      <c r="AL22" s="6">
        <v>383.48189750977502</v>
      </c>
      <c r="AM22" s="155">
        <v>345.43663391321201</v>
      </c>
      <c r="AN22" s="6">
        <v>286.8767321587884</v>
      </c>
      <c r="AO22" s="6">
        <v>286.8767321587884</v>
      </c>
      <c r="AP22" s="158">
        <v>333.33333333333331</v>
      </c>
      <c r="AQ22" s="158">
        <v>279.90708478513358</v>
      </c>
      <c r="AR22" s="179"/>
      <c r="AS22" s="180">
        <f t="shared" si="0"/>
        <v>-16.027874564459921</v>
      </c>
      <c r="AT22" s="180">
        <f t="shared" si="1"/>
        <v>12.033341573334617</v>
      </c>
    </row>
    <row r="23" spans="1:46" ht="15" customHeight="1" thickBot="1" x14ac:dyDescent="0.25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27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50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6">
        <v>307.48</v>
      </c>
      <c r="AI23" s="6">
        <v>324.56500000000005</v>
      </c>
      <c r="AJ23" s="135">
        <v>428.76</v>
      </c>
      <c r="AK23" s="136">
        <v>428.9</v>
      </c>
      <c r="AL23" s="6">
        <v>422.35294117647101</v>
      </c>
      <c r="AM23" s="155">
        <v>408.26680672268901</v>
      </c>
      <c r="AN23" s="6">
        <v>361.04166666666703</v>
      </c>
      <c r="AO23" s="6">
        <v>361.04166666666703</v>
      </c>
      <c r="AP23" s="163">
        <v>370.14</v>
      </c>
      <c r="AQ23" s="158">
        <v>383.72496329804676</v>
      </c>
      <c r="AR23" s="179"/>
      <c r="AS23" s="180">
        <f t="shared" si="0"/>
        <v>3.6702229691594459</v>
      </c>
      <c r="AT23" s="180">
        <f t="shared" si="1"/>
        <v>29.108262132113783</v>
      </c>
    </row>
    <row r="24" spans="1:46" ht="15" customHeight="1" thickBot="1" x14ac:dyDescent="0.25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27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50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6">
        <v>351.79707478217398</v>
      </c>
      <c r="AI24" s="6">
        <v>407.97904761904698</v>
      </c>
      <c r="AJ24" s="135">
        <v>500.25</v>
      </c>
      <c r="AK24" s="136">
        <v>505.44</v>
      </c>
      <c r="AL24" s="6">
        <v>502.805555555556</v>
      </c>
      <c r="AM24" s="155">
        <v>490.86894586894601</v>
      </c>
      <c r="AN24" s="6">
        <v>461.052631578947</v>
      </c>
      <c r="AO24" s="6">
        <v>461.052631578947</v>
      </c>
      <c r="AP24" s="158">
        <v>442.412469300341</v>
      </c>
      <c r="AQ24" s="158">
        <v>383.95467836257313</v>
      </c>
      <c r="AR24" s="179"/>
      <c r="AS24" s="180">
        <f t="shared" si="0"/>
        <v>-13.213413950609645</v>
      </c>
      <c r="AT24" s="180">
        <f t="shared" si="1"/>
        <v>29.212792127921293</v>
      </c>
    </row>
    <row r="25" spans="1:46" ht="15" customHeight="1" thickBot="1" x14ac:dyDescent="0.25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27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50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6">
        <v>208.71507280598189</v>
      </c>
      <c r="AI25" s="6">
        <v>180</v>
      </c>
      <c r="AJ25" s="135">
        <v>201.55</v>
      </c>
      <c r="AK25" s="136">
        <v>198.18</v>
      </c>
      <c r="AL25" s="6">
        <v>179.855769230769</v>
      </c>
      <c r="AM25" s="155">
        <v>121.22796265037647</v>
      </c>
      <c r="AN25" s="6">
        <v>117.18708554376657</v>
      </c>
      <c r="AO25" s="6">
        <v>117.18708554376657</v>
      </c>
      <c r="AP25" s="158">
        <v>84.339080459770116</v>
      </c>
      <c r="AQ25" s="158">
        <v>105.96590909090899</v>
      </c>
      <c r="AR25" s="179"/>
      <c r="AS25" s="180">
        <f t="shared" si="0"/>
        <v>25.642713334365684</v>
      </c>
      <c r="AT25" s="180">
        <f t="shared" si="1"/>
        <v>-11.986126925151392</v>
      </c>
    </row>
    <row r="26" spans="1:46" ht="15" customHeight="1" thickBot="1" x14ac:dyDescent="0.25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27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50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6">
        <v>137.12771853688662</v>
      </c>
      <c r="AI26" s="6">
        <v>130.5675</v>
      </c>
      <c r="AJ26" s="135">
        <v>153.55000000000001</v>
      </c>
      <c r="AK26" s="136">
        <v>145.09</v>
      </c>
      <c r="AL26" s="6">
        <v>140.67083147404401</v>
      </c>
      <c r="AM26" s="155">
        <v>113.43169371535429</v>
      </c>
      <c r="AN26" s="6">
        <v>128.67063492063491</v>
      </c>
      <c r="AO26" s="6">
        <v>128.67063492063491</v>
      </c>
      <c r="AP26" s="158">
        <v>143.31166094756486</v>
      </c>
      <c r="AQ26" s="158">
        <v>133.92857142857144</v>
      </c>
      <c r="AR26" s="179"/>
      <c r="AS26" s="180">
        <f t="shared" si="0"/>
        <v>-6.5473314990233193</v>
      </c>
      <c r="AT26" s="180">
        <f t="shared" si="1"/>
        <v>8.7669601180255121</v>
      </c>
    </row>
    <row r="27" spans="1:46" ht="15" customHeight="1" thickBot="1" x14ac:dyDescent="0.25">
      <c r="A27" s="3" t="s">
        <v>26</v>
      </c>
      <c r="B27" s="13"/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3">
        <v>1604.3889461339998</v>
      </c>
      <c r="AD27" s="103">
        <v>1617.2240577030718</v>
      </c>
      <c r="AE27" s="104">
        <v>1572.31</v>
      </c>
      <c r="AF27" s="7">
        <v>1540.31</v>
      </c>
      <c r="AG27" s="17">
        <v>1551.8465212999999</v>
      </c>
      <c r="AH27" s="7">
        <v>1503.29</v>
      </c>
      <c r="AI27" s="17">
        <v>1510.8064499999998</v>
      </c>
      <c r="AJ27" s="135">
        <v>1633.33</v>
      </c>
      <c r="AK27" s="136">
        <v>1605.852349</v>
      </c>
      <c r="AL27" s="6">
        <v>1655.95132478</v>
      </c>
      <c r="AM27" s="155">
        <v>1614.06612336845</v>
      </c>
      <c r="AN27" s="6">
        <v>1584.60767421283</v>
      </c>
      <c r="AO27" s="6">
        <v>1584.60767421283</v>
      </c>
      <c r="AP27" s="158">
        <v>1544.5665445665445</v>
      </c>
      <c r="AQ27" s="158">
        <v>1596.3341502844683</v>
      </c>
      <c r="AR27" s="179"/>
      <c r="AS27" s="180">
        <f t="shared" si="0"/>
        <v>3.3515943939114266</v>
      </c>
      <c r="AT27" s="180">
        <f t="shared" si="1"/>
        <v>1.5279525210975131</v>
      </c>
    </row>
    <row r="28" spans="1:46" ht="15" customHeight="1" thickBot="1" x14ac:dyDescent="0.25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7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50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6">
        <v>900</v>
      </c>
      <c r="AI28" s="6">
        <v>933.33333333333337</v>
      </c>
      <c r="AJ28" s="136">
        <v>1000.528416</v>
      </c>
      <c r="AK28" s="136">
        <v>963.64</v>
      </c>
      <c r="AL28" s="6">
        <v>1000</v>
      </c>
      <c r="AM28" s="155">
        <v>946.63677130044846</v>
      </c>
      <c r="AN28" s="6">
        <v>1000</v>
      </c>
      <c r="AO28" s="6">
        <v>1000</v>
      </c>
      <c r="AP28" s="158">
        <v>1012.8395061728394</v>
      </c>
      <c r="AQ28" s="158">
        <v>991.61891118847734</v>
      </c>
      <c r="AR28" s="179"/>
      <c r="AS28" s="180">
        <f t="shared" si="0"/>
        <v>-2.0951586954331121</v>
      </c>
      <c r="AT28" s="180">
        <f t="shared" si="1"/>
        <v>23.811528285135331</v>
      </c>
    </row>
    <row r="29" spans="1:46" ht="15" customHeight="1" thickBot="1" x14ac:dyDescent="0.25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7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50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6">
        <v>226.359058565955</v>
      </c>
      <c r="AI29" s="6">
        <v>219.57249999999999</v>
      </c>
      <c r="AJ29" s="135">
        <v>272.06</v>
      </c>
      <c r="AK29" s="136">
        <v>306.04000000000002</v>
      </c>
      <c r="AL29" s="6">
        <v>300.69845263900999</v>
      </c>
      <c r="AM29" s="155">
        <v>275.416767714809</v>
      </c>
      <c r="AN29" s="6">
        <v>206.72514619883037</v>
      </c>
      <c r="AO29" s="6">
        <v>206.72514619883037</v>
      </c>
      <c r="AP29" s="158">
        <v>147.49226006191947</v>
      </c>
      <c r="AQ29" s="158">
        <v>220.56443373378249</v>
      </c>
      <c r="AR29" s="179"/>
      <c r="AS29" s="180">
        <f t="shared" si="0"/>
        <v>49.543056456783717</v>
      </c>
      <c r="AT29" s="180">
        <f t="shared" si="1"/>
        <v>-18.377057993966801</v>
      </c>
    </row>
    <row r="30" spans="1:46" ht="15" customHeight="1" thickBot="1" x14ac:dyDescent="0.25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7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50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6">
        <v>93.459718730654686</v>
      </c>
      <c r="AI30" s="6">
        <v>96.066666666666706</v>
      </c>
      <c r="AJ30" s="135">
        <v>101.54</v>
      </c>
      <c r="AK30" s="136">
        <v>92.69</v>
      </c>
      <c r="AL30" s="6">
        <v>99.823409907798094</v>
      </c>
      <c r="AM30" s="155">
        <v>108.501673135293</v>
      </c>
      <c r="AN30" s="6">
        <v>72.224767569595159</v>
      </c>
      <c r="AO30" s="6">
        <v>72.224767569595159</v>
      </c>
      <c r="AP30" s="158">
        <v>95.192307692307693</v>
      </c>
      <c r="AQ30" s="158">
        <v>103.44827586206897</v>
      </c>
      <c r="AR30" s="179"/>
      <c r="AS30" s="180">
        <f t="shared" si="0"/>
        <v>8.6729362591431567</v>
      </c>
      <c r="AT30" s="180">
        <f t="shared" si="1"/>
        <v>26.517058939601956</v>
      </c>
    </row>
    <row r="31" spans="1:46" ht="15" customHeight="1" thickBot="1" x14ac:dyDescent="0.25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50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6">
        <v>663.33078686018996</v>
      </c>
      <c r="AI31" s="6">
        <v>656.08</v>
      </c>
      <c r="AJ31" s="136">
        <v>742</v>
      </c>
      <c r="AK31" s="136">
        <v>780.2</v>
      </c>
      <c r="AL31" s="6">
        <v>773.81642512077303</v>
      </c>
      <c r="AM31" s="155">
        <v>725.38239538239498</v>
      </c>
      <c r="AN31" s="6">
        <v>678.39093273875903</v>
      </c>
      <c r="AO31" s="6">
        <v>678.39093273875903</v>
      </c>
      <c r="AP31" s="158">
        <v>676.35658914728685</v>
      </c>
      <c r="AQ31" s="158">
        <v>636.69484702093405</v>
      </c>
      <c r="AR31" s="179"/>
      <c r="AS31" s="180">
        <f t="shared" si="0"/>
        <v>-5.8640283487673486</v>
      </c>
      <c r="AT31" s="180">
        <f t="shared" si="1"/>
        <v>8.5781178150079569</v>
      </c>
    </row>
    <row r="32" spans="1:46" ht="15" customHeight="1" thickBot="1" x14ac:dyDescent="0.25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7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50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6">
        <v>898.15527827292499</v>
      </c>
      <c r="AI32" s="6">
        <v>894.85333333333335</v>
      </c>
      <c r="AJ32" s="135">
        <v>971.63</v>
      </c>
      <c r="AK32" s="136">
        <v>942.31</v>
      </c>
      <c r="AL32" s="6">
        <v>933.75</v>
      </c>
      <c r="AM32" s="155">
        <v>945.53571428571399</v>
      </c>
      <c r="AN32" s="6">
        <v>972.22222222222229</v>
      </c>
      <c r="AO32" s="6">
        <v>972.22222222222229</v>
      </c>
      <c r="AP32" s="158">
        <v>1041.6666666666667</v>
      </c>
      <c r="AQ32" s="158">
        <v>970</v>
      </c>
      <c r="AR32" s="179"/>
      <c r="AS32" s="180">
        <f t="shared" si="0"/>
        <v>-6.880000000000007</v>
      </c>
      <c r="AT32" s="180">
        <f t="shared" si="1"/>
        <v>9.1249999999999964</v>
      </c>
    </row>
    <row r="33" spans="1:46" ht="15" customHeight="1" thickBot="1" x14ac:dyDescent="0.25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7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50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6">
        <v>925.11169877196198</v>
      </c>
      <c r="AI33" s="6">
        <v>926.60916666666697</v>
      </c>
      <c r="AJ33" s="135">
        <v>947.43</v>
      </c>
      <c r="AK33" s="136">
        <v>962.73</v>
      </c>
      <c r="AL33" s="6">
        <v>928.57142857142867</v>
      </c>
      <c r="AM33" s="155">
        <v>899.52380952380997</v>
      </c>
      <c r="AN33" s="6">
        <v>930.23255813953494</v>
      </c>
      <c r="AO33" s="6">
        <v>930.23255813953494</v>
      </c>
      <c r="AP33" s="158">
        <v>880.40540540540496</v>
      </c>
      <c r="AQ33" s="158">
        <v>850</v>
      </c>
      <c r="AR33" s="179"/>
      <c r="AS33" s="180">
        <f t="shared" si="0"/>
        <v>-3.4535686876438501</v>
      </c>
      <c r="AT33" s="180">
        <f t="shared" si="1"/>
        <v>-13.26530612244898</v>
      </c>
    </row>
    <row r="34" spans="1:46" ht="15" customHeight="1" thickBot="1" x14ac:dyDescent="0.25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7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50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6">
        <v>1550</v>
      </c>
      <c r="AI34" s="6">
        <v>1605.68</v>
      </c>
      <c r="AJ34" s="135">
        <v>1695.14</v>
      </c>
      <c r="AK34" s="136">
        <v>1678.56</v>
      </c>
      <c r="AL34" s="6">
        <v>1700</v>
      </c>
      <c r="AM34" s="155">
        <v>1683.90324924738</v>
      </c>
      <c r="AN34" s="6">
        <v>1686.6666666666699</v>
      </c>
      <c r="AO34" s="6">
        <v>1686.6666666666699</v>
      </c>
      <c r="AP34" s="158">
        <v>1633.3333333333301</v>
      </c>
      <c r="AQ34" s="158">
        <v>1676.1382623224699</v>
      </c>
      <c r="AR34" s="179"/>
      <c r="AS34" s="180">
        <f t="shared" si="0"/>
        <v>2.6207099381106085</v>
      </c>
      <c r="AT34" s="180">
        <f t="shared" si="1"/>
        <v>4.8569749768083135</v>
      </c>
    </row>
    <row r="35" spans="1:46" ht="15" customHeight="1" thickBot="1" x14ac:dyDescent="0.25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50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3">
        <v>1322.1469781175001</v>
      </c>
      <c r="AD35" s="103">
        <v>1323.2046956999941</v>
      </c>
      <c r="AE35" s="104">
        <v>1352.02</v>
      </c>
      <c r="AF35" s="7">
        <v>1302.3399999999999</v>
      </c>
      <c r="AG35" s="17">
        <v>1350</v>
      </c>
      <c r="AH35" s="6">
        <v>1366.6666666666699</v>
      </c>
      <c r="AI35" s="7">
        <v>1350.4173290000001</v>
      </c>
      <c r="AJ35" s="135">
        <v>1381.11</v>
      </c>
      <c r="AK35" s="9">
        <v>1389.3966599999999</v>
      </c>
      <c r="AL35" s="6">
        <v>1300</v>
      </c>
      <c r="AM35" s="155">
        <v>1303.56</v>
      </c>
      <c r="AN35" s="6">
        <v>1300</v>
      </c>
      <c r="AO35" s="6">
        <v>1300</v>
      </c>
      <c r="AP35" s="163">
        <v>1359.01</v>
      </c>
      <c r="AQ35" s="158">
        <v>1312.310932960444</v>
      </c>
      <c r="AR35" s="179"/>
      <c r="AS35" s="180">
        <f t="shared" si="0"/>
        <v>-3.4362563218486977</v>
      </c>
      <c r="AT35" s="180">
        <f t="shared" si="1"/>
        <v>-2.9370177245570317</v>
      </c>
    </row>
    <row r="36" spans="1:46" ht="15" customHeight="1" thickBot="1" x14ac:dyDescent="0.25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7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50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6">
        <v>900.55331991951709</v>
      </c>
      <c r="AI36" s="7">
        <v>948.63521900000001</v>
      </c>
      <c r="AJ36" s="135">
        <v>992.41</v>
      </c>
      <c r="AK36" s="136">
        <v>963.42</v>
      </c>
      <c r="AL36" s="6">
        <v>1000</v>
      </c>
      <c r="AM36" s="155">
        <v>957.39898989898995</v>
      </c>
      <c r="AN36" s="6">
        <v>895</v>
      </c>
      <c r="AO36" s="6">
        <v>895</v>
      </c>
      <c r="AP36" s="163">
        <v>902.3</v>
      </c>
      <c r="AQ36" s="158">
        <v>929.00488699412779</v>
      </c>
      <c r="AR36" s="179"/>
      <c r="AS36" s="180">
        <f t="shared" si="0"/>
        <v>2.9596461259146443</v>
      </c>
      <c r="AT36" s="180">
        <f t="shared" si="1"/>
        <v>9.1520102212421861</v>
      </c>
    </row>
    <row r="37" spans="1:46" ht="15" customHeight="1" thickBot="1" x14ac:dyDescent="0.25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50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6">
        <v>520.60606060606096</v>
      </c>
      <c r="AI37" s="6">
        <v>550.00199999999995</v>
      </c>
      <c r="AJ37" s="135">
        <v>521.78</v>
      </c>
      <c r="AK37" s="136">
        <v>552.28</v>
      </c>
      <c r="AL37" s="6">
        <v>502.85714285714295</v>
      </c>
      <c r="AM37" s="155">
        <v>493.55555555555497</v>
      </c>
      <c r="AN37" s="6">
        <v>513.80952380952397</v>
      </c>
      <c r="AO37" s="6">
        <v>513.80952380952397</v>
      </c>
      <c r="AP37" s="158">
        <v>516.66666666666697</v>
      </c>
      <c r="AQ37" s="158">
        <v>566.66666666666697</v>
      </c>
      <c r="AR37" s="179"/>
      <c r="AS37" s="180">
        <f t="shared" si="0"/>
        <v>9.6774193548387046</v>
      </c>
      <c r="AT37" s="180">
        <f t="shared" si="1"/>
        <v>11.842105263157963</v>
      </c>
    </row>
    <row r="38" spans="1:46" ht="15" customHeight="1" thickBot="1" x14ac:dyDescent="0.25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7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50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6">
        <v>81.42660910518056</v>
      </c>
      <c r="AI38" s="6">
        <v>82.481999999999999</v>
      </c>
      <c r="AJ38" s="135">
        <v>90.71</v>
      </c>
      <c r="AK38" s="136">
        <v>102.25</v>
      </c>
      <c r="AL38" s="6">
        <v>79.36424238843594</v>
      </c>
      <c r="AM38" s="155">
        <v>79.13186413253716</v>
      </c>
      <c r="AN38" s="6">
        <v>83.308878621378639</v>
      </c>
      <c r="AO38" s="6">
        <v>83.308878621378639</v>
      </c>
      <c r="AP38" s="158">
        <v>99.091478696741845</v>
      </c>
      <c r="AQ38" s="158">
        <v>80.357142857142875</v>
      </c>
      <c r="AR38" s="179"/>
      <c r="AS38" s="180">
        <f t="shared" si="0"/>
        <v>-18.906101802086599</v>
      </c>
      <c r="AT38" s="180">
        <f t="shared" si="1"/>
        <v>-5.189656564206965</v>
      </c>
    </row>
    <row r="39" spans="1:46" ht="15" customHeight="1" thickBot="1" x14ac:dyDescent="0.25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7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50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6">
        <v>88.860372084056294</v>
      </c>
      <c r="AI39" s="6">
        <v>88.885999999999996</v>
      </c>
      <c r="AJ39" s="135">
        <v>85.62</v>
      </c>
      <c r="AK39" s="136">
        <v>104.24</v>
      </c>
      <c r="AL39" s="6">
        <v>84.057603686635943</v>
      </c>
      <c r="AM39" s="155">
        <v>86.990500180863293</v>
      </c>
      <c r="AN39" s="6">
        <v>79.77211467777505</v>
      </c>
      <c r="AO39" s="6">
        <v>79.77211467777505</v>
      </c>
      <c r="AP39" s="158">
        <v>103.74678835453413</v>
      </c>
      <c r="AQ39" s="158">
        <v>89.28571428571432</v>
      </c>
      <c r="AR39" s="179"/>
      <c r="AS39" s="180">
        <f t="shared" si="0"/>
        <v>-13.938816129326289</v>
      </c>
      <c r="AT39" s="180">
        <f t="shared" si="1"/>
        <v>2.4818137317777804</v>
      </c>
    </row>
    <row r="40" spans="1:46" ht="15" customHeight="1" thickBot="1" x14ac:dyDescent="0.25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50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6">
        <v>565.12820512820508</v>
      </c>
      <c r="AI40" s="6">
        <v>519.99800000000005</v>
      </c>
      <c r="AJ40" s="135">
        <v>538.66999999999996</v>
      </c>
      <c r="AK40" s="136">
        <v>552.59</v>
      </c>
      <c r="AL40" s="6">
        <v>500.63829099999998</v>
      </c>
      <c r="AM40" s="155">
        <v>500</v>
      </c>
      <c r="AN40" s="6">
        <v>538.66666666666674</v>
      </c>
      <c r="AO40" s="6">
        <v>538.66666666666674</v>
      </c>
      <c r="AP40" s="158">
        <v>550</v>
      </c>
      <c r="AQ40" s="158">
        <v>533.33333333333326</v>
      </c>
      <c r="AR40" s="179"/>
      <c r="AS40" s="180">
        <f t="shared" si="0"/>
        <v>-3.030303030303044</v>
      </c>
      <c r="AT40" s="180">
        <f t="shared" si="1"/>
        <v>0.41841004184101621</v>
      </c>
    </row>
    <row r="41" spans="1:46" ht="15" customHeight="1" thickBot="1" x14ac:dyDescent="0.25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50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6">
        <v>289.84162257495598</v>
      </c>
      <c r="AI41" s="14">
        <v>295.38612999999998</v>
      </c>
      <c r="AJ41" s="135">
        <v>299.72000000000003</v>
      </c>
      <c r="AK41" s="136">
        <v>292.69</v>
      </c>
      <c r="AL41" s="17">
        <v>294.15344999999996</v>
      </c>
      <c r="AM41" s="155">
        <v>201.66666666666669</v>
      </c>
      <c r="AN41" s="7">
        <v>200</v>
      </c>
      <c r="AO41" s="7">
        <v>200</v>
      </c>
      <c r="AP41" s="163">
        <v>189.25</v>
      </c>
      <c r="AQ41" s="158">
        <v>214.02316844973896</v>
      </c>
      <c r="AR41" s="179"/>
      <c r="AS41" s="180">
        <f t="shared" si="0"/>
        <v>13.090181479386507</v>
      </c>
      <c r="AT41" s="180">
        <f t="shared" si="1"/>
        <v>-14.390732620104416</v>
      </c>
    </row>
    <row r="42" spans="1:46" ht="15" customHeight="1" thickBot="1" x14ac:dyDescent="0.25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50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6">
        <v>282.76353276353279</v>
      </c>
      <c r="AI42" s="6">
        <v>283.33333333333297</v>
      </c>
      <c r="AJ42" s="135">
        <v>281.73</v>
      </c>
      <c r="AK42" s="136">
        <v>267.2</v>
      </c>
      <c r="AL42" s="17">
        <v>268.53599999999994</v>
      </c>
      <c r="AM42" s="155">
        <v>219.29292929292899</v>
      </c>
      <c r="AN42" s="7">
        <v>210</v>
      </c>
      <c r="AO42" s="7">
        <v>210</v>
      </c>
      <c r="AP42" s="163">
        <v>203.45</v>
      </c>
      <c r="AQ42" s="158">
        <v>221.09793460297587</v>
      </c>
      <c r="AR42" s="179"/>
      <c r="AS42" s="180">
        <f t="shared" si="0"/>
        <v>8.6743350223523628</v>
      </c>
      <c r="AT42" s="180">
        <f t="shared" si="1"/>
        <v>-11.560826158809652</v>
      </c>
    </row>
    <row r="43" spans="1:46" ht="15" customHeight="1" thickBot="1" x14ac:dyDescent="0.25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50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6">
        <v>500.33333333333297</v>
      </c>
      <c r="AI43" s="6">
        <v>495.334</v>
      </c>
      <c r="AJ43" s="135">
        <v>501.11</v>
      </c>
      <c r="AK43" s="136">
        <v>498.82</v>
      </c>
      <c r="AL43" s="6">
        <v>503.85964912280696</v>
      </c>
      <c r="AM43" s="155">
        <v>491.66666666666674</v>
      </c>
      <c r="AN43" s="6">
        <v>528</v>
      </c>
      <c r="AO43" s="6">
        <v>528</v>
      </c>
      <c r="AP43" s="158">
        <v>516.66666666666674</v>
      </c>
      <c r="AQ43" s="158">
        <v>566.66666666666663</v>
      </c>
      <c r="AR43" s="179"/>
      <c r="AS43" s="180">
        <f t="shared" si="0"/>
        <v>9.6774193548386851</v>
      </c>
      <c r="AT43" s="180">
        <f t="shared" si="1"/>
        <v>15.489130434782597</v>
      </c>
    </row>
    <row r="44" spans="1:46" ht="15" customHeight="1" thickBot="1" x14ac:dyDescent="0.25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50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6">
        <v>700</v>
      </c>
      <c r="AI44" s="6">
        <v>703.74621300000001</v>
      </c>
      <c r="AJ44" s="135">
        <v>698.33</v>
      </c>
      <c r="AK44" s="136">
        <v>695.52843189999999</v>
      </c>
      <c r="AL44" s="6">
        <v>680</v>
      </c>
      <c r="AM44" s="155">
        <v>652</v>
      </c>
      <c r="AN44" s="6">
        <v>625</v>
      </c>
      <c r="AO44" s="6">
        <v>625</v>
      </c>
      <c r="AP44" s="163">
        <v>634.48</v>
      </c>
      <c r="AQ44" s="158">
        <v>642.96435360264809</v>
      </c>
      <c r="AR44" s="179"/>
      <c r="AS44" s="180">
        <f t="shared" si="0"/>
        <v>1.3372137187378752</v>
      </c>
      <c r="AT44" s="180">
        <f t="shared" si="1"/>
        <v>2.8742965764236943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T44"/>
  <sheetViews>
    <sheetView workbookViewId="0">
      <pane xSplit="1" ySplit="1" topLeftCell="AN27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2.1484375" customWidth="1"/>
    <col min="2" max="2" width="8.47265625" style="4" customWidth="1"/>
    <col min="3" max="13" width="9.14453125" style="4" customWidth="1"/>
    <col min="14" max="18" width="9.14453125" customWidth="1"/>
    <col min="19" max="19" width="10.625" customWidth="1"/>
    <col min="20" max="22" width="9.14453125" customWidth="1"/>
    <col min="23" max="23" width="10.625" customWidth="1"/>
    <col min="24" max="24" width="10.22265625" customWidth="1"/>
    <col min="25" max="25" width="11.1640625" customWidth="1"/>
    <col min="26" max="26" width="11.56640625" bestFit="1" customWidth="1"/>
    <col min="28" max="28" width="11.56640625" bestFit="1" customWidth="1"/>
    <col min="29" max="29" width="13.44921875" customWidth="1"/>
    <col min="30" max="30" width="10.625" customWidth="1"/>
    <col min="31" max="31" width="10.22265625" customWidth="1"/>
    <col min="36" max="36" width="9.01171875" customWidth="1"/>
    <col min="37" max="37" width="10.625" customWidth="1"/>
    <col min="45" max="45" width="10.89453125" customWidth="1"/>
    <col min="46" max="46" width="7.3984375" customWidth="1"/>
  </cols>
  <sheetData>
    <row r="1" spans="1:46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thickBot="1" x14ac:dyDescent="0.25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40">
        <v>435.83333333333297</v>
      </c>
      <c r="L2" s="128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50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6">
        <v>430.83333333333331</v>
      </c>
      <c r="AI2" s="6">
        <v>480</v>
      </c>
      <c r="AJ2" s="136">
        <v>452</v>
      </c>
      <c r="AK2" s="136">
        <v>438.5</v>
      </c>
      <c r="AL2" s="6">
        <v>410.33333333333297</v>
      </c>
      <c r="AM2" s="155">
        <v>396.92307692307702</v>
      </c>
      <c r="AN2" s="6">
        <v>400.76923076923077</v>
      </c>
      <c r="AO2" s="6">
        <v>400.76923076923077</v>
      </c>
      <c r="AP2" s="158">
        <v>411.25</v>
      </c>
      <c r="AQ2" s="158">
        <v>416.42857142857144</v>
      </c>
      <c r="AR2" s="179"/>
      <c r="AS2" s="180">
        <f>(AQ2-AP2)/AP2*100</f>
        <v>1.2592270950933604</v>
      </c>
      <c r="AT2" s="180">
        <f>(AQ2-AE2)/AE2*100</f>
        <v>-14.612438035151024</v>
      </c>
    </row>
    <row r="3" spans="1:46" ht="15" customHeight="1" thickBot="1" x14ac:dyDescent="0.25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40">
        <v>38.5</v>
      </c>
      <c r="L3" s="41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50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6">
        <v>37.916666666666664</v>
      </c>
      <c r="AI3" s="6">
        <v>40</v>
      </c>
      <c r="AJ3" s="135">
        <v>37.909999999999997</v>
      </c>
      <c r="AK3" s="136">
        <v>38.56</v>
      </c>
      <c r="AL3" s="6">
        <v>35.6666666666667</v>
      </c>
      <c r="AM3" s="155">
        <v>35.833333333333336</v>
      </c>
      <c r="AN3" s="6">
        <v>35.153846153846203</v>
      </c>
      <c r="AO3" s="6">
        <v>35.153846153846203</v>
      </c>
      <c r="AP3" s="158">
        <v>35.769230769230766</v>
      </c>
      <c r="AQ3" s="158">
        <v>37.5</v>
      </c>
      <c r="AR3" s="179"/>
      <c r="AS3" s="180">
        <f t="shared" ref="AS3:AS44" si="0">(AQ3-AP3)/AP3*100</f>
        <v>4.838709677419363</v>
      </c>
      <c r="AT3" s="180">
        <f t="shared" ref="AT3:AT44" si="1">(AQ3-AE3)/AE3*100</f>
        <v>3.4482758620689653</v>
      </c>
    </row>
    <row r="4" spans="1:46" ht="15" customHeight="1" thickBot="1" x14ac:dyDescent="0.25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40">
        <v>305.347222222222</v>
      </c>
      <c r="L4" s="128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50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6">
        <v>252.52087988083801</v>
      </c>
      <c r="AI4" s="6">
        <v>248.15</v>
      </c>
      <c r="AJ4" s="135">
        <v>246.79</v>
      </c>
      <c r="AK4" s="136">
        <v>211.14</v>
      </c>
      <c r="AL4" s="6">
        <v>200.10651594522599</v>
      </c>
      <c r="AM4" s="155">
        <v>198.411133026518</v>
      </c>
      <c r="AN4" s="6">
        <v>175.13513513513499</v>
      </c>
      <c r="AO4" s="6">
        <v>175.13513513513499</v>
      </c>
      <c r="AP4" s="158">
        <v>192.73105413105412</v>
      </c>
      <c r="AQ4" s="158">
        <v>255.30545738502343</v>
      </c>
      <c r="AR4" s="179"/>
      <c r="AS4" s="180">
        <f t="shared" si="0"/>
        <v>32.4672137222991</v>
      </c>
      <c r="AT4" s="180">
        <f t="shared" si="1"/>
        <v>-11.532498126990255</v>
      </c>
    </row>
    <row r="5" spans="1:46" ht="15" customHeight="1" thickBot="1" x14ac:dyDescent="0.25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40">
        <v>277.07407407407402</v>
      </c>
      <c r="L5" s="40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50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6">
        <v>270.69921572203702</v>
      </c>
      <c r="AI5" s="17">
        <v>270.91577509461462</v>
      </c>
      <c r="AJ5" s="135">
        <v>252.66</v>
      </c>
      <c r="AK5" s="136">
        <v>227</v>
      </c>
      <c r="AL5" s="6">
        <v>208.00453514739201</v>
      </c>
      <c r="AM5" s="155">
        <v>197.60554260554301</v>
      </c>
      <c r="AN5" s="6">
        <v>196.07843137254903</v>
      </c>
      <c r="AO5" s="6">
        <v>196.07843137254903</v>
      </c>
      <c r="AP5" s="158">
        <v>198.67996201329501</v>
      </c>
      <c r="AQ5" s="158">
        <v>178.82470260634818</v>
      </c>
      <c r="AR5" s="179"/>
      <c r="AS5" s="180">
        <f t="shared" si="0"/>
        <v>-9.9935892909110695</v>
      </c>
      <c r="AT5" s="180">
        <f t="shared" si="1"/>
        <v>-18.728323077975507</v>
      </c>
    </row>
    <row r="6" spans="1:46" ht="15" customHeight="1" thickBot="1" x14ac:dyDescent="0.25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40">
        <v>956.66666666666697</v>
      </c>
      <c r="L6" s="128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50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6">
        <v>963.33333333333303</v>
      </c>
      <c r="AI6" s="6">
        <v>970.83333333333303</v>
      </c>
      <c r="AJ6" s="136">
        <v>1000</v>
      </c>
      <c r="AK6" s="136">
        <v>975.64</v>
      </c>
      <c r="AL6" s="6">
        <v>985.48572391000005</v>
      </c>
      <c r="AM6" s="155">
        <v>960</v>
      </c>
      <c r="AN6" s="6">
        <v>920</v>
      </c>
      <c r="AO6" s="6">
        <v>920</v>
      </c>
      <c r="AP6" s="158">
        <v>979.62962962963002</v>
      </c>
      <c r="AQ6" s="158">
        <v>1150.089605734767</v>
      </c>
      <c r="AR6" s="179"/>
      <c r="AS6" s="180">
        <f t="shared" si="0"/>
        <v>17.40045124702721</v>
      </c>
      <c r="AT6" s="180">
        <f t="shared" si="1"/>
        <v>11.298994103364901</v>
      </c>
    </row>
    <row r="7" spans="1:46" ht="15" customHeight="1" thickBot="1" x14ac:dyDescent="0.25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40">
        <v>1300.5</v>
      </c>
      <c r="L7" s="128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50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6">
        <v>1210</v>
      </c>
      <c r="AI7" s="6">
        <v>1200</v>
      </c>
      <c r="AJ7" s="136">
        <v>1250</v>
      </c>
      <c r="AK7" s="136">
        <v>1208.33</v>
      </c>
      <c r="AL7" s="6">
        <v>1235</v>
      </c>
      <c r="AM7" s="155">
        <v>1213.6363636363637</v>
      </c>
      <c r="AN7" s="6">
        <v>1167.7110398839889</v>
      </c>
      <c r="AO7" s="6">
        <v>1167.7110398839889</v>
      </c>
      <c r="AP7" s="158">
        <v>1172.82051282051</v>
      </c>
      <c r="AQ7" s="158">
        <v>1258.3333333333333</v>
      </c>
      <c r="AR7" s="179"/>
      <c r="AS7" s="180">
        <f t="shared" si="0"/>
        <v>7.2912111937037949</v>
      </c>
      <c r="AT7" s="180">
        <f t="shared" si="1"/>
        <v>6.8396226415094228</v>
      </c>
    </row>
    <row r="8" spans="1:46" ht="15" customHeight="1" thickBot="1" x14ac:dyDescent="0.25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28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50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6">
        <v>275</v>
      </c>
      <c r="AI8" s="6">
        <v>280.31652300000002</v>
      </c>
      <c r="AJ8" s="135">
        <v>275.33</v>
      </c>
      <c r="AK8" s="136">
        <v>277.77999999999997</v>
      </c>
      <c r="AL8" s="6">
        <v>275.31637979999999</v>
      </c>
      <c r="AM8" s="155">
        <v>290</v>
      </c>
      <c r="AN8" s="6">
        <v>260</v>
      </c>
      <c r="AO8" s="6">
        <v>260</v>
      </c>
      <c r="AP8" s="158">
        <v>277.27272727272725</v>
      </c>
      <c r="AQ8" s="158">
        <v>240.83333333333334</v>
      </c>
      <c r="AR8" s="179"/>
      <c r="AS8" s="180">
        <f t="shared" si="0"/>
        <v>-13.14207650273223</v>
      </c>
      <c r="AT8" s="180">
        <f t="shared" si="1"/>
        <v>-8.6494252873563138</v>
      </c>
    </row>
    <row r="9" spans="1:46" ht="15" customHeight="1" thickBot="1" x14ac:dyDescent="0.25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28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50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6">
        <v>215.38461538461539</v>
      </c>
      <c r="AI9" s="6">
        <v>235</v>
      </c>
      <c r="AJ9" s="135">
        <v>220.83</v>
      </c>
      <c r="AK9" s="136">
        <v>218.18</v>
      </c>
      <c r="AL9" s="6">
        <v>215.5</v>
      </c>
      <c r="AM9" s="155">
        <v>237.5</v>
      </c>
      <c r="AN9" s="6">
        <v>245.71428571428572</v>
      </c>
      <c r="AO9" s="6">
        <v>245.71428571428572</v>
      </c>
      <c r="AP9" s="158">
        <v>243.33333333333334</v>
      </c>
      <c r="AQ9" s="158">
        <v>238.46153846153845</v>
      </c>
      <c r="AR9" s="179"/>
      <c r="AS9" s="180">
        <f t="shared" si="0"/>
        <v>-2.0021074815595439</v>
      </c>
      <c r="AT9" s="180">
        <f t="shared" si="1"/>
        <v>3.3333333333333277</v>
      </c>
    </row>
    <row r="10" spans="1:46" ht="15" customHeight="1" thickBot="1" x14ac:dyDescent="0.25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40">
        <v>286.66666666666703</v>
      </c>
      <c r="L10" s="40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105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6">
        <v>200.35890151515201</v>
      </c>
      <c r="AI10" s="17">
        <v>201.36069602272775</v>
      </c>
      <c r="AJ10" s="135">
        <v>306.25</v>
      </c>
      <c r="AK10" s="136">
        <v>301.67</v>
      </c>
      <c r="AL10" s="6">
        <v>308.60139860139901</v>
      </c>
      <c r="AM10" s="155">
        <v>309.75</v>
      </c>
      <c r="AN10" s="6">
        <v>311.75323930741888</v>
      </c>
      <c r="AO10" s="6">
        <v>311.75323930741888</v>
      </c>
      <c r="AP10" s="158">
        <v>312.777777777778</v>
      </c>
      <c r="AQ10" s="158">
        <v>391.55890804597703</v>
      </c>
      <c r="AR10" s="179"/>
      <c r="AS10" s="180">
        <f t="shared" si="0"/>
        <v>25.187572732283865</v>
      </c>
      <c r="AT10" s="180">
        <f t="shared" si="1"/>
        <v>90.212712920648116</v>
      </c>
    </row>
    <row r="11" spans="1:46" ht="15" customHeight="1" thickBot="1" x14ac:dyDescent="0.25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28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50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3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7">
        <v>404.28</v>
      </c>
      <c r="AI11" s="17">
        <v>406.30139999999994</v>
      </c>
      <c r="AJ11" s="136">
        <v>462.5</v>
      </c>
      <c r="AK11" s="9">
        <v>465.73749999999995</v>
      </c>
      <c r="AL11" s="6">
        <v>462.5</v>
      </c>
      <c r="AM11" s="155">
        <v>433.33333333333331</v>
      </c>
      <c r="AN11" s="6">
        <v>425</v>
      </c>
      <c r="AO11" s="6">
        <v>425</v>
      </c>
      <c r="AP11" s="158">
        <v>430</v>
      </c>
      <c r="AQ11" s="158">
        <v>434.94668991284448</v>
      </c>
      <c r="AR11" s="179"/>
      <c r="AS11" s="180">
        <f t="shared" si="0"/>
        <v>1.1503930029870875</v>
      </c>
      <c r="AT11" s="180">
        <f t="shared" si="1"/>
        <v>0.64575984432576916</v>
      </c>
    </row>
    <row r="12" spans="1:46" ht="15" customHeight="1" thickBot="1" x14ac:dyDescent="0.25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40">
        <v>726.35786435786395</v>
      </c>
      <c r="L12" s="128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50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7">
        <v>655.24</v>
      </c>
      <c r="AI12" s="17">
        <v>658.51619999999991</v>
      </c>
      <c r="AJ12" s="136">
        <v>705.38216399999999</v>
      </c>
      <c r="AK12" s="9">
        <v>710.31983914799991</v>
      </c>
      <c r="AL12" s="6">
        <v>700.27513499999998</v>
      </c>
      <c r="AM12" s="155">
        <v>655.26850379791597</v>
      </c>
      <c r="AN12" s="6">
        <v>658</v>
      </c>
      <c r="AO12" s="6">
        <v>658</v>
      </c>
      <c r="AP12" s="158">
        <v>652.33500000000004</v>
      </c>
      <c r="AQ12" s="158">
        <v>664.54147864810443</v>
      </c>
      <c r="AR12" s="179"/>
      <c r="AS12" s="180">
        <f t="shared" si="0"/>
        <v>1.871197873501252</v>
      </c>
      <c r="AT12" s="180">
        <f t="shared" si="1"/>
        <v>-5.0655030502707952</v>
      </c>
    </row>
    <row r="13" spans="1:46" ht="15" customHeight="1" thickBot="1" x14ac:dyDescent="0.25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40">
        <v>163.75</v>
      </c>
      <c r="L13" s="40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50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6">
        <v>168</v>
      </c>
      <c r="AI13" s="17">
        <v>168.83999999999997</v>
      </c>
      <c r="AJ13" s="136">
        <v>163.52417980000001</v>
      </c>
      <c r="AK13" s="136">
        <v>165</v>
      </c>
      <c r="AL13" s="6">
        <v>162.586342</v>
      </c>
      <c r="AM13" s="155">
        <v>157.5</v>
      </c>
      <c r="AN13" s="6">
        <v>146.92307692307693</v>
      </c>
      <c r="AO13" s="6">
        <v>146.92307692307693</v>
      </c>
      <c r="AP13" s="158">
        <v>147.5</v>
      </c>
      <c r="AQ13" s="158">
        <v>146.66666666666666</v>
      </c>
      <c r="AR13" s="179"/>
      <c r="AS13" s="180">
        <f t="shared" si="0"/>
        <v>-0.56497175141243583</v>
      </c>
      <c r="AT13" s="180">
        <f t="shared" si="1"/>
        <v>-9.7435897435897498</v>
      </c>
    </row>
    <row r="14" spans="1:46" ht="15" customHeight="1" thickBot="1" x14ac:dyDescent="0.25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40">
        <v>200</v>
      </c>
      <c r="L14" s="40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50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6">
        <v>183.63636363636363</v>
      </c>
      <c r="AI14" s="6">
        <v>190</v>
      </c>
      <c r="AJ14" s="135">
        <v>185.75</v>
      </c>
      <c r="AK14" s="136">
        <v>188.67</v>
      </c>
      <c r="AL14" s="6">
        <v>188.66666666666666</v>
      </c>
      <c r="AM14" s="155">
        <v>181.81818181818201</v>
      </c>
      <c r="AN14" s="6">
        <v>180</v>
      </c>
      <c r="AO14" s="6">
        <v>180</v>
      </c>
      <c r="AP14" s="158">
        <v>175.38461538461539</v>
      </c>
      <c r="AQ14" s="158">
        <v>180</v>
      </c>
      <c r="AR14" s="179"/>
      <c r="AS14" s="180">
        <f t="shared" si="0"/>
        <v>2.6315789473684199</v>
      </c>
      <c r="AT14" s="180">
        <f t="shared" si="1"/>
        <v>-4.3478260869565242</v>
      </c>
    </row>
    <row r="15" spans="1:46" ht="15" customHeight="1" thickBot="1" x14ac:dyDescent="0.25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40">
        <v>1550</v>
      </c>
      <c r="L15" s="40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50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6">
        <v>2000.4</v>
      </c>
      <c r="AI15" s="17">
        <v>2001.8002799999999</v>
      </c>
      <c r="AJ15" s="136">
        <v>1950</v>
      </c>
      <c r="AK15" s="136">
        <v>1920.4284195</v>
      </c>
      <c r="AL15" s="6">
        <v>1900</v>
      </c>
      <c r="AM15" s="155">
        <v>1871.56</v>
      </c>
      <c r="AN15" s="6">
        <v>1885.7263852425674</v>
      </c>
      <c r="AO15" s="6">
        <v>1885.7263852425674</v>
      </c>
      <c r="AP15" s="158">
        <v>1841.5</v>
      </c>
      <c r="AQ15" s="158">
        <v>1433.3333333333333</v>
      </c>
      <c r="AR15" s="179"/>
      <c r="AS15" s="180">
        <f t="shared" si="0"/>
        <v>-22.164901801067973</v>
      </c>
      <c r="AT15" s="180">
        <f t="shared" si="1"/>
        <v>-19.475655430711612</v>
      </c>
    </row>
    <row r="16" spans="1:46" ht="15" customHeight="1" thickBot="1" x14ac:dyDescent="0.25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40">
        <v>278.96541660586598</v>
      </c>
      <c r="L16" s="128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50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6">
        <v>155.27432216905899</v>
      </c>
      <c r="AI16" s="17">
        <v>155.38301419457733</v>
      </c>
      <c r="AJ16" s="135">
        <v>175.63</v>
      </c>
      <c r="AK16" s="136">
        <v>174.76</v>
      </c>
      <c r="AL16" s="6">
        <v>170.60269360269399</v>
      </c>
      <c r="AM16" s="155">
        <v>169.65852130325814</v>
      </c>
      <c r="AN16" s="6">
        <v>177.85714285714286</v>
      </c>
      <c r="AO16" s="6">
        <v>177.85714285714286</v>
      </c>
      <c r="AP16" s="158">
        <v>182.25677830941001</v>
      </c>
      <c r="AQ16" s="158">
        <v>205.38024802499032</v>
      </c>
      <c r="AR16" s="179"/>
      <c r="AS16" s="180">
        <f t="shared" si="0"/>
        <v>12.687303007367182</v>
      </c>
      <c r="AT16" s="180">
        <f t="shared" si="1"/>
        <v>88.249539894583265</v>
      </c>
    </row>
    <row r="17" spans="1:46" ht="15" customHeight="1" thickBot="1" x14ac:dyDescent="0.25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40">
        <v>324.50241545893698</v>
      </c>
      <c r="L17" s="128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50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6">
        <v>259.37480404585699</v>
      </c>
      <c r="AI17" s="17">
        <v>259.55636640868909</v>
      </c>
      <c r="AJ17" s="135">
        <v>235.04</v>
      </c>
      <c r="AK17" s="136">
        <v>221.67</v>
      </c>
      <c r="AL17" s="6">
        <v>201.62962962962999</v>
      </c>
      <c r="AM17" s="155">
        <v>195.333333333333</v>
      </c>
      <c r="AN17" s="6">
        <v>220.20202020202021</v>
      </c>
      <c r="AO17" s="6">
        <v>220.20202020202021</v>
      </c>
      <c r="AP17" s="158">
        <v>242.01388888888889</v>
      </c>
      <c r="AQ17" s="158">
        <v>190.09325752944267</v>
      </c>
      <c r="AR17" s="179"/>
      <c r="AS17" s="180">
        <f t="shared" si="0"/>
        <v>-21.45357508109112</v>
      </c>
      <c r="AT17" s="180">
        <f t="shared" si="1"/>
        <v>-18.378967902464865</v>
      </c>
    </row>
    <row r="18" spans="1:46" ht="15" customHeight="1" thickBot="1" x14ac:dyDescent="0.25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40">
        <v>875.00877500877505</v>
      </c>
      <c r="L18" s="128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50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6">
        <v>871.08350586611402</v>
      </c>
      <c r="AI18" s="17">
        <v>871.69326432022024</v>
      </c>
      <c r="AJ18" s="135">
        <v>931.82</v>
      </c>
      <c r="AK18" s="136">
        <v>958.59</v>
      </c>
      <c r="AL18" s="6">
        <v>960.88111888111905</v>
      </c>
      <c r="AM18" s="155">
        <v>938.35812672176303</v>
      </c>
      <c r="AN18" s="6">
        <v>946.25374625374604</v>
      </c>
      <c r="AO18" s="6">
        <v>946.25374625374604</v>
      </c>
      <c r="AP18" s="158">
        <v>923.030303030303</v>
      </c>
      <c r="AQ18" s="158">
        <v>872.72727272727263</v>
      </c>
      <c r="AR18" s="179"/>
      <c r="AS18" s="180">
        <f t="shared" si="0"/>
        <v>-5.4497701904136644</v>
      </c>
      <c r="AT18" s="180">
        <f t="shared" si="1"/>
        <v>4.6728971962616708</v>
      </c>
    </row>
    <row r="19" spans="1:46" ht="15" customHeight="1" thickBot="1" x14ac:dyDescent="0.25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40">
        <v>2538.8888888888901</v>
      </c>
      <c r="L19" s="128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50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6">
        <v>1540</v>
      </c>
      <c r="AI19" s="17">
        <v>1541.078</v>
      </c>
      <c r="AJ19" s="135">
        <v>1615.48</v>
      </c>
      <c r="AK19" s="136">
        <v>1649</v>
      </c>
      <c r="AL19" s="6">
        <v>1650</v>
      </c>
      <c r="AM19" s="155">
        <v>1625.4805194805199</v>
      </c>
      <c r="AN19" s="6">
        <v>1675</v>
      </c>
      <c r="AO19" s="6">
        <v>1675</v>
      </c>
      <c r="AP19" s="158">
        <v>1623.80952380952</v>
      </c>
      <c r="AQ19" s="158">
        <v>1250</v>
      </c>
      <c r="AR19" s="179"/>
      <c r="AS19" s="180">
        <f t="shared" si="0"/>
        <v>-23.020527859237355</v>
      </c>
      <c r="AT19" s="180">
        <f t="shared" si="1"/>
        <v>-19.511661150532511</v>
      </c>
    </row>
    <row r="20" spans="1:46" ht="15" customHeight="1" thickBot="1" x14ac:dyDescent="0.25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40">
        <v>207.42716742716701</v>
      </c>
      <c r="L20" s="128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50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6">
        <v>185.75263951734499</v>
      </c>
      <c r="AI20" s="6">
        <v>166.67000000000002</v>
      </c>
      <c r="AJ20" s="136">
        <v>185.375248</v>
      </c>
      <c r="AK20" s="136">
        <v>174.27</v>
      </c>
      <c r="AL20" s="6">
        <v>161.971167990585</v>
      </c>
      <c r="AM20" s="155">
        <v>150.23310023310026</v>
      </c>
      <c r="AN20" s="6">
        <v>208.09523809523799</v>
      </c>
      <c r="AO20" s="6">
        <v>208.09523809523799</v>
      </c>
      <c r="AP20" s="158">
        <v>189.34356351236099</v>
      </c>
      <c r="AQ20" s="158">
        <v>186.32478632478632</v>
      </c>
      <c r="AR20" s="179"/>
      <c r="AS20" s="180">
        <f t="shared" si="0"/>
        <v>-1.5943384245948211</v>
      </c>
      <c r="AT20" s="180">
        <f t="shared" si="1"/>
        <v>-1.3574660633484785</v>
      </c>
    </row>
    <row r="21" spans="1:46" ht="15" customHeight="1" thickBot="1" x14ac:dyDescent="0.25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40">
        <v>274.375</v>
      </c>
      <c r="L21" s="128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50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6">
        <v>255.8712121212121</v>
      </c>
      <c r="AI21" s="6">
        <v>281.25</v>
      </c>
      <c r="AJ21" s="135">
        <v>354.92</v>
      </c>
      <c r="AK21" s="136">
        <v>361.09</v>
      </c>
      <c r="AL21" s="6">
        <v>360.28093860494999</v>
      </c>
      <c r="AM21" s="155">
        <v>357.78571428571399</v>
      </c>
      <c r="AN21" s="6">
        <v>399.16998191963103</v>
      </c>
      <c r="AO21" s="6">
        <v>399.16998191963103</v>
      </c>
      <c r="AP21" s="158">
        <v>314.19871794871796</v>
      </c>
      <c r="AQ21" s="158">
        <v>323.90791027154665</v>
      </c>
      <c r="AR21" s="179"/>
      <c r="AS21" s="180">
        <f t="shared" si="0"/>
        <v>3.0901438383378088</v>
      </c>
      <c r="AT21" s="180">
        <f t="shared" si="1"/>
        <v>30.651930193565057</v>
      </c>
    </row>
    <row r="22" spans="1:46" ht="15" customHeight="1" thickBot="1" x14ac:dyDescent="0.25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40">
        <v>227.361111111111</v>
      </c>
      <c r="L22" s="128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50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6">
        <v>213.90625</v>
      </c>
      <c r="AI22" s="6">
        <v>226.875</v>
      </c>
      <c r="AJ22" s="135">
        <v>315.25</v>
      </c>
      <c r="AK22" s="136">
        <v>332.5</v>
      </c>
      <c r="AL22" s="6">
        <v>327.62820512820502</v>
      </c>
      <c r="AM22" s="155">
        <v>310.11904761904799</v>
      </c>
      <c r="AN22" s="6">
        <v>304.16666666666669</v>
      </c>
      <c r="AO22" s="6">
        <v>304.16666666666669</v>
      </c>
      <c r="AP22" s="158">
        <v>312.47727272727298</v>
      </c>
      <c r="AQ22" s="158">
        <v>272.65751449683643</v>
      </c>
      <c r="AR22" s="179"/>
      <c r="AS22" s="180">
        <f t="shared" si="0"/>
        <v>-12.74324941551536</v>
      </c>
      <c r="AT22" s="180">
        <f t="shared" si="1"/>
        <v>40.852671166078707</v>
      </c>
    </row>
    <row r="23" spans="1:46" ht="15" customHeight="1" thickBot="1" x14ac:dyDescent="0.25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40">
        <v>216.03362391033625</v>
      </c>
      <c r="L23" s="128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50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6">
        <v>249.375</v>
      </c>
      <c r="AI23" s="6">
        <v>255</v>
      </c>
      <c r="AJ23" s="135">
        <v>344.86</v>
      </c>
      <c r="AK23" s="136">
        <v>340.97</v>
      </c>
      <c r="AL23" s="6">
        <v>338.56512605042002</v>
      </c>
      <c r="AM23" s="155">
        <v>335.625</v>
      </c>
      <c r="AN23" s="6">
        <v>284.375</v>
      </c>
      <c r="AO23" s="6">
        <v>284.375</v>
      </c>
      <c r="AP23" s="158">
        <v>291.25</v>
      </c>
      <c r="AQ23" s="158">
        <v>275</v>
      </c>
      <c r="AR23" s="179"/>
      <c r="AS23" s="180">
        <f t="shared" si="0"/>
        <v>-5.5793991416309012</v>
      </c>
      <c r="AT23" s="180">
        <f t="shared" si="1"/>
        <v>22.600619195046445</v>
      </c>
    </row>
    <row r="24" spans="1:46" ht="15" customHeight="1" thickBot="1" x14ac:dyDescent="0.25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40">
        <v>336.7961329715061</v>
      </c>
      <c r="L24" s="128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50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6">
        <v>311.36363636363637</v>
      </c>
      <c r="AI24" s="6">
        <v>345</v>
      </c>
      <c r="AJ24" s="135">
        <v>406.11</v>
      </c>
      <c r="AK24" s="136">
        <v>412.29</v>
      </c>
      <c r="AL24" s="6">
        <v>408.29238835866602</v>
      </c>
      <c r="AM24" s="155">
        <v>412.40633672525399</v>
      </c>
      <c r="AN24" s="6">
        <v>367.82100708742001</v>
      </c>
      <c r="AO24" s="6">
        <v>367.82100708742001</v>
      </c>
      <c r="AP24" s="158">
        <v>368.36050184309943</v>
      </c>
      <c r="AQ24" s="158">
        <v>416.27689041482137</v>
      </c>
      <c r="AR24" s="179"/>
      <c r="AS24" s="180">
        <f t="shared" si="0"/>
        <v>13.008014793109277</v>
      </c>
      <c r="AT24" s="180">
        <f t="shared" si="1"/>
        <v>30.662363993384574</v>
      </c>
    </row>
    <row r="25" spans="1:46" ht="15" customHeight="1" thickBot="1" x14ac:dyDescent="0.25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40">
        <v>266.66666666666703</v>
      </c>
      <c r="L25" s="128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50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6">
        <v>175.36383572567783</v>
      </c>
      <c r="AI25" s="6">
        <v>155.55500000000001</v>
      </c>
      <c r="AJ25" s="135">
        <v>162.97</v>
      </c>
      <c r="AK25" s="136">
        <v>186.09</v>
      </c>
      <c r="AL25" s="6">
        <v>167.881241565452</v>
      </c>
      <c r="AM25" s="155">
        <v>159.62481962481962</v>
      </c>
      <c r="AN25" s="6">
        <v>203.553408480945</v>
      </c>
      <c r="AO25" s="6">
        <v>203.553408480945</v>
      </c>
      <c r="AP25" s="158">
        <v>176.33699633699635</v>
      </c>
      <c r="AQ25" s="158">
        <v>180.05802320928373</v>
      </c>
      <c r="AR25" s="179"/>
      <c r="AS25" s="180">
        <f t="shared" si="0"/>
        <v>2.1101793438605219</v>
      </c>
      <c r="AT25" s="180">
        <f t="shared" si="1"/>
        <v>41.103742233665088</v>
      </c>
    </row>
    <row r="26" spans="1:46" ht="15" customHeight="1" thickBot="1" x14ac:dyDescent="0.25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40">
        <v>224.84848484848499</v>
      </c>
      <c r="L26" s="128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50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6">
        <v>169.69756738987508</v>
      </c>
      <c r="AI26" s="6">
        <v>165</v>
      </c>
      <c r="AJ26" s="135">
        <v>183.64</v>
      </c>
      <c r="AK26" s="136">
        <v>175.5</v>
      </c>
      <c r="AL26" s="6">
        <v>155.20370370370401</v>
      </c>
      <c r="AM26" s="155">
        <v>153.26345389179068</v>
      </c>
      <c r="AN26" s="6">
        <v>145.54955913651565</v>
      </c>
      <c r="AO26" s="6">
        <v>145.54955913651565</v>
      </c>
      <c r="AP26" s="158">
        <v>157.71013708513706</v>
      </c>
      <c r="AQ26" s="158">
        <v>199.03427301864801</v>
      </c>
      <c r="AR26" s="179"/>
      <c r="AS26" s="180">
        <f t="shared" si="0"/>
        <v>26.202587035481955</v>
      </c>
      <c r="AT26" s="180">
        <f t="shared" si="1"/>
        <v>69.119721875004132</v>
      </c>
    </row>
    <row r="27" spans="1:46" ht="15" customHeight="1" thickBot="1" x14ac:dyDescent="0.25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40">
        <v>1425</v>
      </c>
      <c r="L27" s="40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105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3">
        <v>1454.057746344</v>
      </c>
      <c r="AD27" s="103">
        <v>1461.3280350757198</v>
      </c>
      <c r="AE27" s="6">
        <v>1395.4545454545455</v>
      </c>
      <c r="AF27" s="7">
        <v>1350.26</v>
      </c>
      <c r="AG27" s="17">
        <v>1358.3615600000001</v>
      </c>
      <c r="AH27" s="7">
        <v>1325.09</v>
      </c>
      <c r="AI27" s="17">
        <v>1325.7525449999998</v>
      </c>
      <c r="AJ27" s="136">
        <v>1503.613274</v>
      </c>
      <c r="AK27" s="17">
        <v>1512.634953644</v>
      </c>
      <c r="AL27" s="6">
        <v>1485</v>
      </c>
      <c r="AM27" s="155">
        <v>1450.3875968992199</v>
      </c>
      <c r="AN27" s="6">
        <v>1467.5917625127711</v>
      </c>
      <c r="AO27" s="6">
        <v>1467.5917625127711</v>
      </c>
      <c r="AP27" s="158">
        <v>1466.6666666666699</v>
      </c>
      <c r="AQ27" s="158">
        <v>1467.4066966751973</v>
      </c>
      <c r="AR27" s="179"/>
      <c r="AS27" s="180">
        <f t="shared" si="0"/>
        <v>5.0456591490501405E-2</v>
      </c>
      <c r="AT27" s="180">
        <f t="shared" si="1"/>
        <v>5.1561802177665772</v>
      </c>
    </row>
    <row r="28" spans="1:46" ht="15" customHeight="1" thickBot="1" x14ac:dyDescent="0.25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28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50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6">
        <v>853.33333333333303</v>
      </c>
      <c r="AI28" s="17">
        <v>853.75999999999965</v>
      </c>
      <c r="AJ28" s="136">
        <v>900.52487690999999</v>
      </c>
      <c r="AK28" s="136">
        <v>910.63841200000002</v>
      </c>
      <c r="AL28" s="17">
        <v>915.19160405999992</v>
      </c>
      <c r="AM28" s="14">
        <v>900.24</v>
      </c>
      <c r="AN28" s="6">
        <v>907.68501675359516</v>
      </c>
      <c r="AO28" s="6">
        <v>907.68501675359516</v>
      </c>
      <c r="AP28" s="158">
        <v>918.18181818181802</v>
      </c>
      <c r="AQ28" s="158">
        <v>1108.3333333333333</v>
      </c>
      <c r="AR28" s="179"/>
      <c r="AS28" s="180">
        <f t="shared" si="0"/>
        <v>20.709570957095725</v>
      </c>
      <c r="AT28" s="180">
        <f t="shared" si="1"/>
        <v>29.629629629629623</v>
      </c>
    </row>
    <row r="29" spans="1:46" ht="15" customHeight="1" thickBot="1" x14ac:dyDescent="0.25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40">
        <v>211.70420663728299</v>
      </c>
      <c r="L29" s="128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50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6">
        <v>266.69936446532193</v>
      </c>
      <c r="AI29" s="17">
        <v>266.83271414755455</v>
      </c>
      <c r="AJ29" s="135">
        <v>260.45999999999998</v>
      </c>
      <c r="AK29" s="136">
        <v>295.56</v>
      </c>
      <c r="AL29" s="6">
        <v>252.82051282051299</v>
      </c>
      <c r="AM29" s="155">
        <v>198.17857142857099</v>
      </c>
      <c r="AN29" s="6">
        <v>254.04040404040404</v>
      </c>
      <c r="AO29" s="6">
        <v>254.04040404040404</v>
      </c>
      <c r="AP29" s="158">
        <v>179.48717948717947</v>
      </c>
      <c r="AQ29" s="158">
        <v>208.92628205128199</v>
      </c>
      <c r="AR29" s="179"/>
      <c r="AS29" s="180">
        <f t="shared" si="0"/>
        <v>16.401785714285687</v>
      </c>
      <c r="AT29" s="180">
        <f t="shared" si="1"/>
        <v>4.2012595532188879</v>
      </c>
    </row>
    <row r="30" spans="1:46" ht="15" customHeight="1" thickBot="1" x14ac:dyDescent="0.25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40">
        <v>76.700643220250996</v>
      </c>
      <c r="L30" s="128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50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6">
        <v>128.88621794871796</v>
      </c>
      <c r="AI30" s="6">
        <v>90</v>
      </c>
      <c r="AJ30" s="135">
        <v>117.03</v>
      </c>
      <c r="AK30" s="136">
        <v>106.21</v>
      </c>
      <c r="AL30" s="6">
        <v>108.58585858585859</v>
      </c>
      <c r="AM30" s="155">
        <v>96.897697712915104</v>
      </c>
      <c r="AN30" s="6">
        <v>100.14403612581751</v>
      </c>
      <c r="AO30" s="6">
        <v>100.14403612581751</v>
      </c>
      <c r="AP30" s="158">
        <v>113.57802625182308</v>
      </c>
      <c r="AQ30" s="158">
        <v>151.97916666666669</v>
      </c>
      <c r="AR30" s="179"/>
      <c r="AS30" s="180">
        <f t="shared" si="0"/>
        <v>33.810360755610702</v>
      </c>
      <c r="AT30" s="180">
        <f t="shared" si="1"/>
        <v>49.459769069575671</v>
      </c>
    </row>
    <row r="31" spans="1:46" ht="15" customHeight="1" thickBot="1" x14ac:dyDescent="0.25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50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6">
        <v>700.59</v>
      </c>
      <c r="AI31" s="17">
        <v>701.08041300000002</v>
      </c>
      <c r="AJ31" s="151">
        <v>850.31265780000001</v>
      </c>
      <c r="AK31" s="136">
        <v>857.14</v>
      </c>
      <c r="AL31" s="6">
        <v>845.63821600000006</v>
      </c>
      <c r="AM31" s="155">
        <v>788.33333333333303</v>
      </c>
      <c r="AN31" s="6">
        <v>816.48318636291162</v>
      </c>
      <c r="AO31" s="6">
        <v>816.48318636291162</v>
      </c>
      <c r="AP31" s="158">
        <v>789.654</v>
      </c>
      <c r="AQ31" s="158">
        <v>788.23529411764696</v>
      </c>
      <c r="AR31" s="179"/>
      <c r="AS31" s="180">
        <f t="shared" si="0"/>
        <v>-0.17966171036340448</v>
      </c>
      <c r="AT31" s="180">
        <f t="shared" si="1"/>
        <v>13.455961729780059</v>
      </c>
    </row>
    <row r="32" spans="1:46" ht="15" customHeight="1" thickBot="1" x14ac:dyDescent="0.25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40">
        <v>724.76190476190504</v>
      </c>
      <c r="L32" s="128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50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6">
        <v>950</v>
      </c>
      <c r="AI32" s="17">
        <v>950.66499999999996</v>
      </c>
      <c r="AJ32" s="135">
        <v>1003.64</v>
      </c>
      <c r="AK32" s="136">
        <v>983.33</v>
      </c>
      <c r="AL32" s="6">
        <v>952.03165379999996</v>
      </c>
      <c r="AM32" s="155">
        <v>906.59</v>
      </c>
      <c r="AN32" s="6">
        <v>875</v>
      </c>
      <c r="AO32" s="6">
        <v>875</v>
      </c>
      <c r="AP32" s="158">
        <v>894.64285714285711</v>
      </c>
      <c r="AQ32" s="158">
        <v>944.44444444444446</v>
      </c>
      <c r="AR32" s="179"/>
      <c r="AS32" s="180">
        <f t="shared" si="0"/>
        <v>5.5666444888001827</v>
      </c>
      <c r="AT32" s="180">
        <f t="shared" si="1"/>
        <v>2.8093902908351227</v>
      </c>
    </row>
    <row r="33" spans="1:46" ht="15" customHeight="1" thickBot="1" x14ac:dyDescent="0.25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40">
        <v>884.05797101449275</v>
      </c>
      <c r="L33" s="40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105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6">
        <v>839.13043478260897</v>
      </c>
      <c r="AI33" s="17">
        <v>839.71782608695673</v>
      </c>
      <c r="AJ33" s="136">
        <v>892.54782309999996</v>
      </c>
      <c r="AK33" s="17">
        <v>897.01056221549982</v>
      </c>
      <c r="AL33" s="17">
        <v>903.28963615100804</v>
      </c>
      <c r="AM33" s="155">
        <v>850</v>
      </c>
      <c r="AN33" s="6">
        <v>876.23980206810779</v>
      </c>
      <c r="AO33" s="6">
        <v>876.23980206810779</v>
      </c>
      <c r="AP33" s="158">
        <v>823.07692307692298</v>
      </c>
      <c r="AQ33" s="158">
        <v>800</v>
      </c>
      <c r="AR33" s="179"/>
      <c r="AS33" s="180">
        <f t="shared" si="0"/>
        <v>-2.8037383177569977</v>
      </c>
      <c r="AT33" s="180">
        <f t="shared" si="1"/>
        <v>-8.0459770114942533</v>
      </c>
    </row>
    <row r="34" spans="1:46" ht="15" customHeight="1" x14ac:dyDescent="0.2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40">
        <v>1783.3333333333301</v>
      </c>
      <c r="L34" s="128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50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6">
        <v>1485.35</v>
      </c>
      <c r="AI34" s="17">
        <v>1486.3897449999997</v>
      </c>
      <c r="AJ34" s="151">
        <v>1518.3641792000001</v>
      </c>
      <c r="AK34" s="17">
        <v>1525.956000096</v>
      </c>
      <c r="AL34" s="17">
        <v>1536.6376920966718</v>
      </c>
      <c r="AM34" s="14">
        <v>1485.89</v>
      </c>
      <c r="AN34" s="6">
        <v>1511.0508198963805</v>
      </c>
      <c r="AO34" s="6">
        <v>1511.0508198963805</v>
      </c>
      <c r="AP34" s="158">
        <v>1433.3333333333301</v>
      </c>
      <c r="AQ34" s="158">
        <v>1368.421052631579</v>
      </c>
      <c r="AR34" s="179"/>
      <c r="AS34" s="180">
        <f t="shared" si="0"/>
        <v>-4.5287637698896228</v>
      </c>
      <c r="AT34" s="180">
        <f t="shared" si="1"/>
        <v>-8.7913876618602025</v>
      </c>
    </row>
    <row r="35" spans="1:46" ht="15" customHeight="1" thickBot="1" x14ac:dyDescent="0.25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105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3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7">
        <v>1450.61</v>
      </c>
      <c r="AI35" s="17">
        <v>1451.6254269999997</v>
      </c>
      <c r="AJ35" s="151">
        <v>1497.13256447</v>
      </c>
      <c r="AK35" s="17">
        <v>1504.61822729235</v>
      </c>
      <c r="AL35" s="17">
        <v>1515.1505548833964</v>
      </c>
      <c r="AM35" s="14">
        <v>1485.03</v>
      </c>
      <c r="AN35" s="6">
        <v>1500.014676101034</v>
      </c>
      <c r="AO35" s="6">
        <v>1500.014676101034</v>
      </c>
      <c r="AP35" s="163">
        <v>1495.34</v>
      </c>
      <c r="AQ35" s="158">
        <v>1499.078573236405</v>
      </c>
      <c r="AR35" s="179"/>
      <c r="AS35" s="180">
        <f t="shared" si="0"/>
        <v>0.25001492880582649</v>
      </c>
      <c r="AT35" s="180">
        <f t="shared" si="1"/>
        <v>-1.5718413547046106</v>
      </c>
    </row>
    <row r="36" spans="1:46" ht="15" customHeight="1" thickBot="1" x14ac:dyDescent="0.25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40">
        <v>943.51851851851859</v>
      </c>
      <c r="L36" s="128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50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6">
        <v>850</v>
      </c>
      <c r="AI36" s="17">
        <v>850.59499999999991</v>
      </c>
      <c r="AJ36" s="136">
        <v>900</v>
      </c>
      <c r="AK36" s="136">
        <v>885</v>
      </c>
      <c r="AL36" s="6">
        <v>840</v>
      </c>
      <c r="AM36" s="155">
        <v>880.16</v>
      </c>
      <c r="AN36" s="6">
        <v>859.84556752942569</v>
      </c>
      <c r="AO36" s="6">
        <v>859.84556752942569</v>
      </c>
      <c r="AP36" s="158">
        <v>933.33333333332996</v>
      </c>
      <c r="AQ36" s="158">
        <v>880</v>
      </c>
      <c r="AR36" s="179"/>
      <c r="AS36" s="180">
        <f t="shared" si="0"/>
        <v>-5.7142857142853734</v>
      </c>
      <c r="AT36" s="180">
        <f t="shared" si="1"/>
        <v>12.340425531914887</v>
      </c>
    </row>
    <row r="37" spans="1:46" ht="15" customHeight="1" thickBot="1" x14ac:dyDescent="0.2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50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6">
        <v>530.47619047619048</v>
      </c>
      <c r="AI37" s="6">
        <v>480</v>
      </c>
      <c r="AJ37" s="135">
        <v>504.07</v>
      </c>
      <c r="AK37" s="136">
        <v>508.33</v>
      </c>
      <c r="AL37" s="6">
        <v>511.11111111111114</v>
      </c>
      <c r="AM37" s="155">
        <v>513.33333333333326</v>
      </c>
      <c r="AN37" s="6">
        <v>502.22222222222223</v>
      </c>
      <c r="AO37" s="6">
        <v>502.22222222222223</v>
      </c>
      <c r="AP37" s="158">
        <v>509.33333333333297</v>
      </c>
      <c r="AQ37" s="158">
        <v>562.5</v>
      </c>
      <c r="AR37" s="179"/>
      <c r="AS37" s="180">
        <f t="shared" si="0"/>
        <v>10.438481675392747</v>
      </c>
      <c r="AT37" s="180">
        <f t="shared" si="1"/>
        <v>15.846681922196812</v>
      </c>
    </row>
    <row r="38" spans="1:46" ht="15" customHeight="1" thickBot="1" x14ac:dyDescent="0.2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50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6">
        <v>80.777690051883596</v>
      </c>
      <c r="AI38" s="6">
        <v>80.769999999999982</v>
      </c>
      <c r="AJ38" s="135">
        <v>82.97</v>
      </c>
      <c r="AK38" s="136">
        <v>90.5</v>
      </c>
      <c r="AL38" s="6">
        <v>87.138834100372605</v>
      </c>
      <c r="AM38" s="155">
        <v>81.780594983719993</v>
      </c>
      <c r="AN38" s="6">
        <v>90</v>
      </c>
      <c r="AO38" s="6">
        <v>90</v>
      </c>
      <c r="AP38" s="158">
        <v>129.07795907795909</v>
      </c>
      <c r="AQ38" s="158">
        <v>112.43248938482205</v>
      </c>
      <c r="AR38" s="179"/>
      <c r="AS38" s="180">
        <f t="shared" si="0"/>
        <v>-12.895671586412128</v>
      </c>
      <c r="AT38" s="180">
        <f t="shared" si="1"/>
        <v>30.903889335207342</v>
      </c>
    </row>
    <row r="39" spans="1:46" ht="15" customHeight="1" thickBot="1" x14ac:dyDescent="0.2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50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6">
        <v>99.472990731760305</v>
      </c>
      <c r="AI39" s="6">
        <v>80.769999999999982</v>
      </c>
      <c r="AJ39" s="135">
        <v>82.13</v>
      </c>
      <c r="AK39" s="136">
        <v>88.33</v>
      </c>
      <c r="AL39" s="6">
        <v>85.559829059829099</v>
      </c>
      <c r="AM39" s="155">
        <v>86.160096517239367</v>
      </c>
      <c r="AN39" s="6">
        <v>110.63592972683882</v>
      </c>
      <c r="AO39" s="6">
        <v>110.63592972683882</v>
      </c>
      <c r="AP39" s="158">
        <v>127.4097384097384</v>
      </c>
      <c r="AQ39" s="158">
        <v>114.13321038701362</v>
      </c>
      <c r="AR39" s="179"/>
      <c r="AS39" s="180">
        <f t="shared" si="0"/>
        <v>-10.420340068534355</v>
      </c>
      <c r="AT39" s="180">
        <f t="shared" si="1"/>
        <v>20.825059855959054</v>
      </c>
    </row>
    <row r="40" spans="1:46" ht="15" customHeight="1" thickBot="1" x14ac:dyDescent="0.2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50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104">
        <v>455.22</v>
      </c>
      <c r="AF40" s="6">
        <v>405.5555555555556</v>
      </c>
      <c r="AG40" s="17">
        <v>431.42</v>
      </c>
      <c r="AH40" s="6">
        <v>431.42857142857144</v>
      </c>
      <c r="AI40" s="6">
        <v>413.33500000000004</v>
      </c>
      <c r="AJ40" s="135">
        <v>494.81</v>
      </c>
      <c r="AK40" s="136">
        <v>458.33</v>
      </c>
      <c r="AL40" s="6">
        <v>439.11111111111109</v>
      </c>
      <c r="AM40" s="155">
        <v>482.857142857143</v>
      </c>
      <c r="AN40" s="6">
        <v>430.76923076923077</v>
      </c>
      <c r="AO40" s="6">
        <v>430.76923076923077</v>
      </c>
      <c r="AP40" s="158">
        <v>434.435897435897</v>
      </c>
      <c r="AQ40" s="158">
        <v>458.82352941176475</v>
      </c>
      <c r="AR40" s="179"/>
      <c r="AS40" s="180">
        <f t="shared" si="0"/>
        <v>5.6136318660145381</v>
      </c>
      <c r="AT40" s="180">
        <f t="shared" si="1"/>
        <v>0.79160173361555397</v>
      </c>
    </row>
    <row r="41" spans="1:46" ht="15" customHeight="1" thickBot="1" x14ac:dyDescent="0.2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8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50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6">
        <v>207.777777777778</v>
      </c>
      <c r="AI41" s="17">
        <v>207.96477777777798</v>
      </c>
      <c r="AJ41" s="135">
        <v>225.08</v>
      </c>
      <c r="AK41" s="136">
        <v>210</v>
      </c>
      <c r="AL41" s="6">
        <v>200.924297924298</v>
      </c>
      <c r="AM41" s="155">
        <v>175.71428571428572</v>
      </c>
      <c r="AN41" s="6">
        <v>227.27272727272725</v>
      </c>
      <c r="AO41" s="6">
        <v>227.27272727272725</v>
      </c>
      <c r="AP41" s="158">
        <v>183.333333333333</v>
      </c>
      <c r="AQ41" s="158">
        <v>200</v>
      </c>
      <c r="AR41" s="179"/>
      <c r="AS41" s="180">
        <f t="shared" si="0"/>
        <v>9.0909090909092889</v>
      </c>
      <c r="AT41" s="180">
        <f t="shared" si="1"/>
        <v>0</v>
      </c>
    </row>
    <row r="42" spans="1:46" ht="15" customHeight="1" thickBot="1" x14ac:dyDescent="0.2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5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6">
        <v>150</v>
      </c>
      <c r="AI42" s="17">
        <v>150.13499999999999</v>
      </c>
      <c r="AJ42" s="135">
        <v>173.33</v>
      </c>
      <c r="AK42" s="136">
        <v>180</v>
      </c>
      <c r="AL42" s="17">
        <v>180.018</v>
      </c>
      <c r="AM42" s="155">
        <v>150</v>
      </c>
      <c r="AN42" s="6">
        <v>164.32498288452672</v>
      </c>
      <c r="AO42" s="6">
        <v>164.32498288452672</v>
      </c>
      <c r="AP42" s="158">
        <v>166.66666666666666</v>
      </c>
      <c r="AQ42" s="158">
        <v>266.66666666666669</v>
      </c>
      <c r="AR42" s="179"/>
      <c r="AS42" s="180">
        <f t="shared" si="0"/>
        <v>60.000000000000021</v>
      </c>
      <c r="AT42" s="180">
        <f t="shared" si="1"/>
        <v>77.777777777777786</v>
      </c>
    </row>
    <row r="43" spans="1:46" ht="15" customHeight="1" thickBot="1" x14ac:dyDescent="0.2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50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6">
        <v>477.03703703703701</v>
      </c>
      <c r="AI43" s="17">
        <v>477.46637037037027</v>
      </c>
      <c r="AJ43" s="135">
        <v>503.33</v>
      </c>
      <c r="AK43" s="136">
        <v>527.78</v>
      </c>
      <c r="AL43" s="6">
        <v>514.84848484848499</v>
      </c>
      <c r="AM43" s="155">
        <v>485.33333333333337</v>
      </c>
      <c r="AN43" s="6">
        <v>496.29629629629625</v>
      </c>
      <c r="AO43" s="6">
        <v>496.29629629629625</v>
      </c>
      <c r="AP43" s="158">
        <v>477.85</v>
      </c>
      <c r="AQ43" s="158">
        <v>517.33333333333337</v>
      </c>
      <c r="AR43" s="179"/>
      <c r="AS43" s="180">
        <f t="shared" si="0"/>
        <v>8.2627044749049592</v>
      </c>
      <c r="AT43" s="180">
        <f t="shared" si="1"/>
        <v>0.63400576368875661</v>
      </c>
    </row>
    <row r="44" spans="1:46" ht="15" customHeight="1" thickBot="1" x14ac:dyDescent="0.2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50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6">
        <v>596</v>
      </c>
      <c r="AI44" s="17">
        <v>596.53639999999996</v>
      </c>
      <c r="AJ44" s="136">
        <v>600</v>
      </c>
      <c r="AK44" s="136">
        <v>625.31624799999997</v>
      </c>
      <c r="AL44" s="6">
        <v>627.53728190000004</v>
      </c>
      <c r="AM44" s="155">
        <v>633.33333333333303</v>
      </c>
      <c r="AN44" s="6">
        <v>640</v>
      </c>
      <c r="AO44" s="6">
        <v>640</v>
      </c>
      <c r="AP44" s="158">
        <v>646.66666666666697</v>
      </c>
      <c r="AQ44" s="158">
        <v>750</v>
      </c>
      <c r="AR44" s="179"/>
      <c r="AS44" s="180">
        <f t="shared" si="0"/>
        <v>15.979381443298916</v>
      </c>
      <c r="AT44" s="180">
        <f t="shared" si="1"/>
        <v>19.31818181818182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T44"/>
  <sheetViews>
    <sheetView workbookViewId="0">
      <pane xSplit="1" ySplit="1" topLeftCell="AM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1.34375" customWidth="1"/>
    <col min="2" max="13" width="9.14453125" style="4" customWidth="1"/>
    <col min="14" max="14" width="8.875" customWidth="1"/>
    <col min="15" max="22" width="9.14453125" customWidth="1"/>
    <col min="23" max="23" width="11.56640625" customWidth="1"/>
    <col min="25" max="25" width="11.8359375" customWidth="1"/>
    <col min="26" max="26" width="11.56640625" bestFit="1" customWidth="1"/>
    <col min="28" max="28" width="11.56640625" bestFit="1" customWidth="1"/>
    <col min="29" max="29" width="11.97265625" customWidth="1"/>
    <col min="30" max="30" width="11.8359375" customWidth="1"/>
    <col min="31" max="31" width="9.4140625" customWidth="1"/>
    <col min="36" max="36" width="11.56640625" bestFit="1" customWidth="1"/>
    <col min="37" max="37" width="12.23828125" customWidth="1"/>
    <col min="45" max="45" width="10.89453125" customWidth="1"/>
    <col min="46" max="46" width="7.3984375" customWidth="1"/>
  </cols>
  <sheetData>
    <row r="1" spans="1:46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thickBot="1" x14ac:dyDescent="0.25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42">
        <v>555.85</v>
      </c>
      <c r="L2" s="12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50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6">
        <v>420.769230769231</v>
      </c>
      <c r="AI2" s="6">
        <v>423.33333333333297</v>
      </c>
      <c r="AJ2" s="135">
        <v>420.75</v>
      </c>
      <c r="AK2" s="136">
        <v>417.22</v>
      </c>
      <c r="AL2" s="6">
        <v>420.6</v>
      </c>
      <c r="AM2" s="155">
        <v>381.05263157894734</v>
      </c>
      <c r="AN2" s="6">
        <v>434.5</v>
      </c>
      <c r="AO2" s="6">
        <v>434.5</v>
      </c>
      <c r="AP2" s="158">
        <v>410</v>
      </c>
      <c r="AQ2" s="158">
        <v>403</v>
      </c>
      <c r="AR2" s="179"/>
      <c r="AS2" s="180">
        <f>(AQ2-AP2)/AP2*100</f>
        <v>-1.7073170731707319</v>
      </c>
      <c r="AT2" s="180">
        <f>(AQ2-AE2)/AE2*100</f>
        <v>-17.866847826087017</v>
      </c>
    </row>
    <row r="3" spans="1:46" ht="15" customHeight="1" thickBot="1" x14ac:dyDescent="0.25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42">
        <v>48.46153846153846</v>
      </c>
      <c r="L3" s="43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50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6">
        <v>38.333333333333336</v>
      </c>
      <c r="AI3" s="6">
        <v>40</v>
      </c>
      <c r="AJ3" s="136">
        <v>39</v>
      </c>
      <c r="AK3" s="136">
        <v>37.22</v>
      </c>
      <c r="AL3" s="6">
        <v>38.103428000000001</v>
      </c>
      <c r="AM3" s="155">
        <v>35.8888888888889</v>
      </c>
      <c r="AN3" s="6">
        <v>37.272727272727273</v>
      </c>
      <c r="AO3" s="6">
        <v>37.272727272727273</v>
      </c>
      <c r="AP3" s="158">
        <v>36.1111111111111</v>
      </c>
      <c r="AQ3" s="158">
        <v>36.05263157894737</v>
      </c>
      <c r="AR3" s="179"/>
      <c r="AS3" s="180">
        <f t="shared" ref="AS3:AS44" si="0">(AQ3-AP3)/AP3*100</f>
        <v>-0.16194331983802199</v>
      </c>
      <c r="AT3" s="180">
        <f t="shared" ref="AT3:AT44" si="1">(AQ3-AE3)/AE3*100</f>
        <v>-9.8684210526315752</v>
      </c>
    </row>
    <row r="4" spans="1:46" ht="15" customHeight="1" thickBot="1" x14ac:dyDescent="0.25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42">
        <v>303.35403726708074</v>
      </c>
      <c r="L4" s="12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50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6">
        <v>288.521261347348</v>
      </c>
      <c r="AI4" s="6">
        <v>233.33</v>
      </c>
      <c r="AJ4" s="135">
        <v>224.29</v>
      </c>
      <c r="AK4" s="136">
        <v>241.87</v>
      </c>
      <c r="AL4" s="6">
        <v>209.56726273959799</v>
      </c>
      <c r="AM4" s="155">
        <v>195.46360885491319</v>
      </c>
      <c r="AN4" s="6">
        <v>204.20979986197378</v>
      </c>
      <c r="AO4" s="6">
        <v>204.20979986197378</v>
      </c>
      <c r="AP4" s="158">
        <v>182.19461697722568</v>
      </c>
      <c r="AQ4" s="158">
        <v>205.79710144927537</v>
      </c>
      <c r="AR4" s="179"/>
      <c r="AS4" s="180">
        <f t="shared" si="0"/>
        <v>12.954545454545457</v>
      </c>
      <c r="AT4" s="180">
        <f t="shared" si="1"/>
        <v>-32.416710735060867</v>
      </c>
    </row>
    <row r="5" spans="1:46" ht="15" customHeight="1" thickBot="1" x14ac:dyDescent="0.25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50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6">
        <v>214.08150436283424</v>
      </c>
      <c r="AI5" s="6">
        <v>225.93363636363637</v>
      </c>
      <c r="AJ5" s="135">
        <v>212.66</v>
      </c>
      <c r="AK5" s="136">
        <v>219.93</v>
      </c>
      <c r="AL5" s="6">
        <v>184.03936747982101</v>
      </c>
      <c r="AM5" s="155">
        <v>172.974996018474</v>
      </c>
      <c r="AN5" s="6">
        <v>151.12604642083707</v>
      </c>
      <c r="AO5" s="6">
        <v>151.12604642083707</v>
      </c>
      <c r="AP5" s="158">
        <v>148.92702373545288</v>
      </c>
      <c r="AQ5" s="158">
        <v>175.4566888070724</v>
      </c>
      <c r="AR5" s="179"/>
      <c r="AS5" s="180">
        <f t="shared" si="0"/>
        <v>17.81386910594923</v>
      </c>
      <c r="AT5" s="180">
        <f t="shared" si="1"/>
        <v>-26.335503503474566</v>
      </c>
    </row>
    <row r="6" spans="1:46" ht="15" customHeight="1" thickBot="1" x14ac:dyDescent="0.25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42">
        <v>1092.80952380952</v>
      </c>
      <c r="L6" s="12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50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6">
        <v>899.3131868131868</v>
      </c>
      <c r="AI6" s="6">
        <v>964.86166666666998</v>
      </c>
      <c r="AJ6" s="135">
        <v>984.59</v>
      </c>
      <c r="AK6" s="136">
        <v>986.46</v>
      </c>
      <c r="AL6" s="6">
        <v>947.78338945005601</v>
      </c>
      <c r="AM6" s="155">
        <v>986.11111111111097</v>
      </c>
      <c r="AN6" s="6">
        <v>919.83695652173913</v>
      </c>
      <c r="AO6" s="6">
        <v>919.83695652173913</v>
      </c>
      <c r="AP6" s="158">
        <v>861.96721311475414</v>
      </c>
      <c r="AQ6" s="158">
        <v>855.10204081632662</v>
      </c>
      <c r="AR6" s="179"/>
      <c r="AS6" s="180">
        <f t="shared" si="0"/>
        <v>-0.79645399430216601</v>
      </c>
      <c r="AT6" s="180">
        <f t="shared" si="1"/>
        <v>-1.7237260907081806</v>
      </c>
    </row>
    <row r="7" spans="1:46" ht="15" customHeight="1" thickBot="1" x14ac:dyDescent="0.25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42">
        <v>1398.5947712418299</v>
      </c>
      <c r="L7" s="12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50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6">
        <v>1164.4982795506</v>
      </c>
      <c r="AI7" s="6">
        <v>1207.3054545454499</v>
      </c>
      <c r="AJ7" s="135">
        <v>1288.83</v>
      </c>
      <c r="AK7" s="136">
        <v>1249.42</v>
      </c>
      <c r="AL7" s="6">
        <v>1221.7964359656903</v>
      </c>
      <c r="AM7" s="155">
        <v>1261.0449735449699</v>
      </c>
      <c r="AN7" s="6">
        <v>1215.4008954009</v>
      </c>
      <c r="AO7" s="6">
        <v>1215.4008954009</v>
      </c>
      <c r="AP7" s="158">
        <v>1189.0356482004629</v>
      </c>
      <c r="AQ7" s="158">
        <v>1197.7648695390601</v>
      </c>
      <c r="AR7" s="179"/>
      <c r="AS7" s="180">
        <f t="shared" si="0"/>
        <v>0.73414294616047671</v>
      </c>
      <c r="AT7" s="180">
        <f t="shared" si="1"/>
        <v>13.982382509665072</v>
      </c>
    </row>
    <row r="8" spans="1:46" ht="15" customHeight="1" thickBot="1" x14ac:dyDescent="0.25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42">
        <v>325</v>
      </c>
      <c r="L8" s="12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50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6">
        <v>310</v>
      </c>
      <c r="AI8" s="6">
        <v>300</v>
      </c>
      <c r="AJ8" s="135">
        <v>317.14</v>
      </c>
      <c r="AK8" s="136">
        <v>311.11</v>
      </c>
      <c r="AL8" s="6">
        <v>305.03416800000002</v>
      </c>
      <c r="AM8" s="155">
        <v>298.20999999999998</v>
      </c>
      <c r="AN8" s="6">
        <v>353.75</v>
      </c>
      <c r="AO8" s="6">
        <v>353.75</v>
      </c>
      <c r="AP8" s="158">
        <v>361.11111111111109</v>
      </c>
      <c r="AQ8" s="158">
        <v>366.66666666666703</v>
      </c>
      <c r="AR8" s="179"/>
      <c r="AS8" s="180">
        <f t="shared" si="0"/>
        <v>1.5384615384616451</v>
      </c>
      <c r="AT8" s="180">
        <f t="shared" si="1"/>
        <v>16.402116402116519</v>
      </c>
    </row>
    <row r="9" spans="1:46" ht="15" customHeight="1" thickBot="1" x14ac:dyDescent="0.25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42">
        <v>287.27272727272702</v>
      </c>
      <c r="L9" s="12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50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6">
        <v>283.84615384615398</v>
      </c>
      <c r="AI9" s="6">
        <v>285.24176799999998</v>
      </c>
      <c r="AJ9" s="135">
        <v>291.11</v>
      </c>
      <c r="AK9" s="136">
        <v>274.55</v>
      </c>
      <c r="AL9" s="6">
        <v>270.264815</v>
      </c>
      <c r="AM9" s="155">
        <v>276.66666666666703</v>
      </c>
      <c r="AN9" s="6">
        <v>323.33333333333331</v>
      </c>
      <c r="AO9" s="6">
        <v>323.33333333333331</v>
      </c>
      <c r="AP9" s="158">
        <v>307.14285714285717</v>
      </c>
      <c r="AQ9" s="158">
        <v>260</v>
      </c>
      <c r="AR9" s="179"/>
      <c r="AS9" s="180">
        <f t="shared" si="0"/>
        <v>-15.348837209302332</v>
      </c>
      <c r="AT9" s="180">
        <f t="shared" si="1"/>
        <v>-6.8403908794788002</v>
      </c>
    </row>
    <row r="10" spans="1:46" ht="15" customHeight="1" thickBot="1" x14ac:dyDescent="0.25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42">
        <v>422.25</v>
      </c>
      <c r="L10" s="42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3">
        <v>445.18635419999998</v>
      </c>
      <c r="AD10" s="103">
        <v>445.58702191877995</v>
      </c>
      <c r="AE10" s="104">
        <v>451.02</v>
      </c>
      <c r="AF10" s="6">
        <v>385.71428571428601</v>
      </c>
      <c r="AG10" s="17">
        <v>386.02285714285739</v>
      </c>
      <c r="AH10" s="7">
        <v>392.15</v>
      </c>
      <c r="AI10" s="7">
        <v>396.38153999999997</v>
      </c>
      <c r="AJ10" s="136">
        <v>400.73521890000001</v>
      </c>
      <c r="AK10" s="9">
        <v>403.94110065120003</v>
      </c>
      <c r="AL10" s="17">
        <v>404.22385942165585</v>
      </c>
      <c r="AM10" s="14">
        <v>400.166</v>
      </c>
      <c r="AN10" s="6">
        <v>375.555555555556</v>
      </c>
      <c r="AO10" s="6">
        <v>375.555555555556</v>
      </c>
      <c r="AP10" s="163">
        <v>365.12</v>
      </c>
      <c r="AQ10" s="158">
        <v>383.82143690991768</v>
      </c>
      <c r="AR10" s="179"/>
      <c r="AS10" s="180">
        <f t="shared" si="0"/>
        <v>5.1219974008319662</v>
      </c>
      <c r="AT10" s="180">
        <f t="shared" si="1"/>
        <v>-14.899242403902777</v>
      </c>
    </row>
    <row r="11" spans="1:46" ht="15" customHeight="1" x14ac:dyDescent="0.2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3">
        <v>364.2643918</v>
      </c>
      <c r="AD11" s="103">
        <v>364.51937687425999</v>
      </c>
      <c r="AE11" s="104">
        <v>366.12</v>
      </c>
      <c r="AF11" s="7">
        <v>369.25</v>
      </c>
      <c r="AG11" s="17">
        <v>369.50847499999998</v>
      </c>
      <c r="AH11" s="7">
        <v>370.11</v>
      </c>
      <c r="AI11" s="7">
        <v>375.152784</v>
      </c>
      <c r="AJ11" s="17">
        <v>378.154006272</v>
      </c>
      <c r="AK11" s="9">
        <v>380.80108431590395</v>
      </c>
      <c r="AL11" s="17">
        <v>381.06764507492505</v>
      </c>
      <c r="AM11" s="14">
        <v>390.15</v>
      </c>
      <c r="AN11" s="17">
        <v>385.60882253746252</v>
      </c>
      <c r="AO11" s="17">
        <v>385.60882253746252</v>
      </c>
      <c r="AP11" s="163">
        <v>390.14</v>
      </c>
      <c r="AQ11" s="158">
        <v>350</v>
      </c>
      <c r="AR11" s="179"/>
      <c r="AS11" s="180">
        <f t="shared" si="0"/>
        <v>-10.288614343568971</v>
      </c>
      <c r="AT11" s="180">
        <f t="shared" si="1"/>
        <v>-4.4029280017480614</v>
      </c>
    </row>
    <row r="12" spans="1:46" ht="15" customHeight="1" x14ac:dyDescent="0.2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3">
        <v>575.37645310000005</v>
      </c>
      <c r="AD12" s="103">
        <v>575.77921661717005</v>
      </c>
      <c r="AE12" s="104">
        <v>552.13</v>
      </c>
      <c r="AF12" s="6">
        <v>500.11</v>
      </c>
      <c r="AG12" s="17">
        <v>500.41006599999997</v>
      </c>
      <c r="AH12" s="7">
        <v>511.02</v>
      </c>
      <c r="AI12" s="7">
        <v>520.48136</v>
      </c>
      <c r="AJ12" s="17">
        <v>524.64521088000004</v>
      </c>
      <c r="AK12" s="9">
        <v>528.31772735615993</v>
      </c>
      <c r="AL12" s="17">
        <v>528.6875497653092</v>
      </c>
      <c r="AM12" s="14">
        <v>530.15</v>
      </c>
      <c r="AN12" s="17">
        <v>529.41877488265459</v>
      </c>
      <c r="AO12" s="17">
        <v>529.41877488265459</v>
      </c>
      <c r="AP12" s="163">
        <v>516.9</v>
      </c>
      <c r="AQ12" s="158">
        <v>500</v>
      </c>
      <c r="AR12" s="179"/>
      <c r="AS12" s="180">
        <f t="shared" si="0"/>
        <v>-3.2694911975236947</v>
      </c>
      <c r="AT12" s="180">
        <f t="shared" si="1"/>
        <v>-9.4416170104866595</v>
      </c>
    </row>
    <row r="13" spans="1:46" ht="15" customHeight="1" thickBot="1" x14ac:dyDescent="0.25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42">
        <v>185</v>
      </c>
      <c r="L13" s="42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50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7">
        <v>150</v>
      </c>
      <c r="AI13" s="6">
        <v>150</v>
      </c>
      <c r="AJ13" s="17">
        <v>150.19999999999999</v>
      </c>
      <c r="AK13" s="9">
        <v>152.381674</v>
      </c>
      <c r="AL13" s="17">
        <v>151.48834117179999</v>
      </c>
      <c r="AM13" s="14">
        <v>150.24</v>
      </c>
      <c r="AN13" s="17">
        <v>150.86417058590001</v>
      </c>
      <c r="AO13" s="17">
        <v>150.86417058590001</v>
      </c>
      <c r="AP13" s="163">
        <v>151.59</v>
      </c>
      <c r="AQ13" s="158">
        <v>151.00854093084828</v>
      </c>
      <c r="AR13" s="179"/>
      <c r="AS13" s="180">
        <f t="shared" si="0"/>
        <v>-0.38357350033097143</v>
      </c>
      <c r="AT13" s="180">
        <f t="shared" si="1"/>
        <v>0.67236062056552259</v>
      </c>
    </row>
    <row r="14" spans="1:46" ht="15" customHeight="1" thickBot="1" x14ac:dyDescent="0.25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42">
        <v>192.91666666666666</v>
      </c>
      <c r="L14" s="42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50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6">
        <v>189.09090909090909</v>
      </c>
      <c r="AI14" s="6">
        <v>191.81818181818181</v>
      </c>
      <c r="AJ14" s="135">
        <v>191.85</v>
      </c>
      <c r="AK14" s="136">
        <v>196.84</v>
      </c>
      <c r="AL14" s="6">
        <v>193.04347826086956</v>
      </c>
      <c r="AM14" s="155">
        <v>193.68421052631578</v>
      </c>
      <c r="AN14" s="6">
        <v>175.75</v>
      </c>
      <c r="AO14" s="6">
        <v>175.75</v>
      </c>
      <c r="AP14" s="158">
        <v>172.94117647058823</v>
      </c>
      <c r="AQ14" s="158">
        <v>180</v>
      </c>
      <c r="AR14" s="179"/>
      <c r="AS14" s="180">
        <f t="shared" si="0"/>
        <v>4.0816326530612264</v>
      </c>
      <c r="AT14" s="180">
        <f t="shared" si="1"/>
        <v>-8.2802547770700627</v>
      </c>
    </row>
    <row r="15" spans="1:46" ht="15" customHeight="1" thickBot="1" x14ac:dyDescent="0.25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30">
        <v>1355.18543288</v>
      </c>
      <c r="AD15" s="6">
        <v>1374</v>
      </c>
      <c r="AE15" s="131">
        <v>1366.2</v>
      </c>
      <c r="AF15" s="6">
        <v>1355.03</v>
      </c>
      <c r="AG15" s="17">
        <v>1365</v>
      </c>
      <c r="AH15" s="6">
        <v>1500</v>
      </c>
      <c r="AI15" s="6">
        <v>1525</v>
      </c>
      <c r="AJ15" s="136">
        <v>1550.1635286999999</v>
      </c>
      <c r="AK15" s="136">
        <v>1520</v>
      </c>
      <c r="AL15" s="6">
        <v>1525.01426874</v>
      </c>
      <c r="AM15" s="155">
        <v>1498.02</v>
      </c>
      <c r="AN15" s="6">
        <v>1500</v>
      </c>
      <c r="AO15" s="6">
        <v>1500</v>
      </c>
      <c r="AP15" s="163">
        <v>1469.47</v>
      </c>
      <c r="AQ15" s="158">
        <v>1500</v>
      </c>
      <c r="AR15" s="179"/>
      <c r="AS15" s="180">
        <f t="shared" si="0"/>
        <v>2.0776198221127329</v>
      </c>
      <c r="AT15" s="180">
        <f t="shared" si="1"/>
        <v>9.7935880544576168</v>
      </c>
    </row>
    <row r="16" spans="1:46" ht="15" customHeight="1" thickBot="1" x14ac:dyDescent="0.25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42">
        <v>285.810998778525</v>
      </c>
      <c r="L16" s="12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50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6">
        <v>186.34029566924303</v>
      </c>
      <c r="AI16" s="6">
        <v>163.73909090909092</v>
      </c>
      <c r="AJ16" s="135">
        <v>166.89</v>
      </c>
      <c r="AK16" s="136">
        <v>164.53</v>
      </c>
      <c r="AL16" s="6">
        <v>153.678812604374</v>
      </c>
      <c r="AM16" s="155">
        <v>142.94073308962504</v>
      </c>
      <c r="AN16" s="6">
        <v>155.55672789368444</v>
      </c>
      <c r="AO16" s="6">
        <v>155.55672789368444</v>
      </c>
      <c r="AP16" s="158">
        <v>164.271690999632</v>
      </c>
      <c r="AQ16" s="158">
        <v>175.82235472860467</v>
      </c>
      <c r="AR16" s="179"/>
      <c r="AS16" s="180">
        <f t="shared" si="0"/>
        <v>7.031438989082142</v>
      </c>
      <c r="AT16" s="180">
        <f t="shared" si="1"/>
        <v>27.422124692579164</v>
      </c>
    </row>
    <row r="17" spans="1:46" ht="15" customHeight="1" thickBot="1" x14ac:dyDescent="0.25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50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6">
        <v>159.47664104080425</v>
      </c>
      <c r="AI17" s="6">
        <v>177.387</v>
      </c>
      <c r="AJ17" s="135">
        <v>180.15</v>
      </c>
      <c r="AK17" s="136">
        <v>180.49</v>
      </c>
      <c r="AL17" s="6">
        <v>176.14790318041099</v>
      </c>
      <c r="AM17" s="155">
        <v>168.16547831253715</v>
      </c>
      <c r="AN17" s="6">
        <v>186.72637039005326</v>
      </c>
      <c r="AO17" s="6">
        <v>186.72637039005326</v>
      </c>
      <c r="AP17" s="158">
        <v>176.48679306433314</v>
      </c>
      <c r="AQ17" s="158">
        <v>194.66382065646772</v>
      </c>
      <c r="AR17" s="179"/>
      <c r="AS17" s="180">
        <f t="shared" si="0"/>
        <v>10.299369871551052</v>
      </c>
      <c r="AT17" s="180">
        <f t="shared" si="1"/>
        <v>50.97029997567666</v>
      </c>
    </row>
    <row r="18" spans="1:46" ht="15" customHeight="1" thickBot="1" x14ac:dyDescent="0.25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50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6">
        <v>854.444444444444</v>
      </c>
      <c r="AI18" s="6">
        <v>833.33333333333337</v>
      </c>
      <c r="AJ18" s="136">
        <v>905.37541799999997</v>
      </c>
      <c r="AK18" s="136">
        <v>928.33</v>
      </c>
      <c r="AL18" s="6">
        <v>881.94444444444457</v>
      </c>
      <c r="AM18" s="155">
        <v>883.33333333333303</v>
      </c>
      <c r="AN18" s="6">
        <v>825</v>
      </c>
      <c r="AO18" s="6">
        <v>825</v>
      </c>
      <c r="AP18" s="158">
        <v>829.5454545454545</v>
      </c>
      <c r="AQ18" s="158">
        <v>800</v>
      </c>
      <c r="AR18" s="179"/>
      <c r="AS18" s="180">
        <f t="shared" si="0"/>
        <v>-3.5616438356164335</v>
      </c>
      <c r="AT18" s="180">
        <f t="shared" si="1"/>
        <v>2.2991475071041148</v>
      </c>
    </row>
    <row r="19" spans="1:46" ht="15" customHeight="1" thickBot="1" x14ac:dyDescent="0.25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50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6">
        <v>1644.5355191256799</v>
      </c>
      <c r="AI19" s="6">
        <v>1581.9059999999999</v>
      </c>
      <c r="AJ19" s="136">
        <v>1600</v>
      </c>
      <c r="AK19" s="136">
        <v>1613.33</v>
      </c>
      <c r="AL19" s="6">
        <v>1550</v>
      </c>
      <c r="AM19" s="155">
        <v>1498.3333333333301</v>
      </c>
      <c r="AN19" s="6">
        <v>1464.88095238095</v>
      </c>
      <c r="AO19" s="6">
        <v>1464.88095238095</v>
      </c>
      <c r="AP19" s="158">
        <v>1456.6666666666699</v>
      </c>
      <c r="AQ19" s="158">
        <v>1450</v>
      </c>
      <c r="AR19" s="179"/>
      <c r="AS19" s="180">
        <f t="shared" si="0"/>
        <v>-0.45766590389038292</v>
      </c>
      <c r="AT19" s="180">
        <f t="shared" si="1"/>
        <v>-8.852802514405262</v>
      </c>
    </row>
    <row r="20" spans="1:46" ht="15" customHeight="1" thickBot="1" x14ac:dyDescent="0.25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50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6">
        <v>164.86772486772486</v>
      </c>
      <c r="AI20" s="6">
        <v>159.9009090909091</v>
      </c>
      <c r="AJ20" s="135">
        <v>149.07</v>
      </c>
      <c r="AK20" s="136">
        <v>176.28</v>
      </c>
      <c r="AL20" s="6">
        <v>155.83333333333331</v>
      </c>
      <c r="AM20" s="155">
        <v>162.82051282051282</v>
      </c>
      <c r="AN20" s="6">
        <v>164.64285714285714</v>
      </c>
      <c r="AO20" s="6">
        <v>164.64285714285714</v>
      </c>
      <c r="AP20" s="158">
        <v>136.1888111888112</v>
      </c>
      <c r="AQ20" s="158">
        <v>208.68700265251985</v>
      </c>
      <c r="AR20" s="179"/>
      <c r="AS20" s="180">
        <f t="shared" si="0"/>
        <v>53.233588597228945</v>
      </c>
      <c r="AT20" s="180">
        <f t="shared" si="1"/>
        <v>61.990412756691427</v>
      </c>
    </row>
    <row r="21" spans="1:46" ht="15" customHeight="1" thickBot="1" x14ac:dyDescent="0.25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6">
        <v>267.85714285714289</v>
      </c>
      <c r="AI21" s="6">
        <v>297.14</v>
      </c>
      <c r="AJ21" s="17">
        <v>357.93979999999999</v>
      </c>
      <c r="AK21" s="136">
        <v>352.5</v>
      </c>
      <c r="AL21" s="6">
        <v>348.11764705882399</v>
      </c>
      <c r="AM21" s="14">
        <v>347.02</v>
      </c>
      <c r="AN21" s="6">
        <v>342.10526315789468</v>
      </c>
      <c r="AO21" s="6">
        <v>342.10526315789468</v>
      </c>
      <c r="AP21" s="163">
        <v>350.15</v>
      </c>
      <c r="AQ21" s="158">
        <v>400</v>
      </c>
      <c r="AR21" s="179"/>
      <c r="AS21" s="180">
        <f t="shared" si="0"/>
        <v>14.236755676138804</v>
      </c>
      <c r="AT21" s="180">
        <f t="shared" si="1"/>
        <v>32.591416693283506</v>
      </c>
    </row>
    <row r="22" spans="1:46" ht="15" customHeight="1" thickBot="1" x14ac:dyDescent="0.25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50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6">
        <v>252.327445970892</v>
      </c>
      <c r="AI22" s="6">
        <v>269.70666666666699</v>
      </c>
      <c r="AJ22" s="136">
        <v>308.58613333333398</v>
      </c>
      <c r="AK22" s="136">
        <v>305.33999999999997</v>
      </c>
      <c r="AL22" s="6">
        <v>303.69985677617399</v>
      </c>
      <c r="AM22" s="155">
        <v>307.15293210531701</v>
      </c>
      <c r="AN22" s="6">
        <v>247.08235416268317</v>
      </c>
      <c r="AO22" s="6">
        <v>247.08235416268317</v>
      </c>
      <c r="AP22" s="158">
        <v>280.92456892652308</v>
      </c>
      <c r="AQ22" s="158">
        <v>261.06813880184552</v>
      </c>
      <c r="AR22" s="179"/>
      <c r="AS22" s="180">
        <f t="shared" si="0"/>
        <v>-7.0682426248987449</v>
      </c>
      <c r="AT22" s="180">
        <f t="shared" si="1"/>
        <v>24.140817309484312</v>
      </c>
    </row>
    <row r="23" spans="1:46" ht="15" customHeight="1" thickBot="1" x14ac:dyDescent="0.25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32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7">
        <v>303.14999999999998</v>
      </c>
      <c r="AI23" s="7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4">
        <v>441.03590000000003</v>
      </c>
      <c r="AN23" s="17">
        <v>440.8365360897194</v>
      </c>
      <c r="AO23" s="17">
        <v>440.8365360897194</v>
      </c>
      <c r="AP23" s="163">
        <v>411.26</v>
      </c>
      <c r="AQ23" s="158">
        <v>434.75575684803533</v>
      </c>
      <c r="AR23" s="179"/>
      <c r="AS23" s="180">
        <f t="shared" si="0"/>
        <v>5.7131150240809569</v>
      </c>
      <c r="AT23" s="180">
        <f t="shared" si="1"/>
        <v>38.331377178920462</v>
      </c>
    </row>
    <row r="24" spans="1:46" ht="15" customHeight="1" thickBot="1" x14ac:dyDescent="0.25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50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6">
        <v>307.16666666666663</v>
      </c>
      <c r="AI24" s="6">
        <v>348.61285714285714</v>
      </c>
      <c r="AJ24" s="135">
        <v>509.47</v>
      </c>
      <c r="AK24" s="136">
        <v>505.78</v>
      </c>
      <c r="AL24" s="6">
        <v>501.27943840579701</v>
      </c>
      <c r="AM24" s="155">
        <v>486.685488424619</v>
      </c>
      <c r="AN24" s="6">
        <v>470.05797101449002</v>
      </c>
      <c r="AO24" s="6">
        <v>470.05797101449002</v>
      </c>
      <c r="AP24" s="158">
        <v>387.01492537313402</v>
      </c>
      <c r="AQ24" s="158">
        <v>404.97584541062798</v>
      </c>
      <c r="AR24" s="179"/>
      <c r="AS24" s="180">
        <f t="shared" si="0"/>
        <v>4.6408856248056169</v>
      </c>
      <c r="AT24" s="180">
        <f t="shared" si="1"/>
        <v>45.460711820960242</v>
      </c>
    </row>
    <row r="25" spans="1:46" ht="15" customHeight="1" thickBot="1" x14ac:dyDescent="0.25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50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6">
        <v>120.871212121212</v>
      </c>
      <c r="AI25" s="6">
        <v>175.191</v>
      </c>
      <c r="AJ25" s="135">
        <v>203.24</v>
      </c>
      <c r="AK25" s="136">
        <v>198.47</v>
      </c>
      <c r="AL25" s="6">
        <v>176.21816908581599</v>
      </c>
      <c r="AM25" s="155">
        <v>159.241452991453</v>
      </c>
      <c r="AN25" s="6">
        <v>152.66439909297054</v>
      </c>
      <c r="AO25" s="6">
        <v>152.66439909297054</v>
      </c>
      <c r="AP25" s="158">
        <v>147.17171717171701</v>
      </c>
      <c r="AQ25" s="158">
        <v>155.91958546504003</v>
      </c>
      <c r="AR25" s="179"/>
      <c r="AS25" s="180">
        <f t="shared" si="0"/>
        <v>5.9439873784418689</v>
      </c>
      <c r="AT25" s="180">
        <f t="shared" si="1"/>
        <v>-12.039692380950145</v>
      </c>
    </row>
    <row r="26" spans="1:46" ht="15" customHeight="1" thickBot="1" x14ac:dyDescent="0.25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50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6">
        <v>127.75762589603045</v>
      </c>
      <c r="AI26" s="6">
        <v>124.77249999999999</v>
      </c>
      <c r="AJ26" s="135">
        <v>124.97</v>
      </c>
      <c r="AK26" s="136">
        <v>115.5</v>
      </c>
      <c r="AL26" s="6">
        <v>115.17129946921217</v>
      </c>
      <c r="AM26" s="155">
        <v>126.99333478817378</v>
      </c>
      <c r="AN26" s="6">
        <v>104.49281736623101</v>
      </c>
      <c r="AO26" s="6">
        <v>104.49281736623101</v>
      </c>
      <c r="AP26" s="158">
        <v>124.68444823367085</v>
      </c>
      <c r="AQ26" s="158">
        <v>131.27312081857499</v>
      </c>
      <c r="AR26" s="179"/>
      <c r="AS26" s="180">
        <f t="shared" si="0"/>
        <v>5.28427777340469</v>
      </c>
      <c r="AT26" s="180">
        <f t="shared" si="1"/>
        <v>19.152792553677475</v>
      </c>
    </row>
    <row r="27" spans="1:46" ht="15" customHeight="1" thickBot="1" x14ac:dyDescent="0.25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50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7">
        <v>1201.03</v>
      </c>
      <c r="AI27" s="6">
        <v>1255.3821600000001</v>
      </c>
      <c r="AJ27" s="17">
        <v>1262.9144529600001</v>
      </c>
      <c r="AK27" s="9">
        <v>1271.7548541307199</v>
      </c>
      <c r="AL27" s="6">
        <v>1230</v>
      </c>
      <c r="AM27" s="155">
        <v>1250.3875968992199</v>
      </c>
      <c r="AN27" s="17">
        <v>1240.1937984496099</v>
      </c>
      <c r="AO27" s="17">
        <v>1240.1937984496099</v>
      </c>
      <c r="AP27" s="163">
        <v>1299.1400000000001</v>
      </c>
      <c r="AQ27" s="158">
        <v>1350</v>
      </c>
      <c r="AR27" s="179"/>
      <c r="AS27" s="180">
        <f t="shared" si="0"/>
        <v>3.91489754760841</v>
      </c>
      <c r="AT27" s="180">
        <f t="shared" si="1"/>
        <v>20.254506892895837</v>
      </c>
    </row>
    <row r="28" spans="1:46" ht="15" customHeight="1" thickBot="1" x14ac:dyDescent="0.25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50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6">
        <v>930.23255813953494</v>
      </c>
      <c r="AI28" s="6">
        <v>970</v>
      </c>
      <c r="AJ28" s="17">
        <v>975.82</v>
      </c>
      <c r="AK28" s="136">
        <v>958.36219000000006</v>
      </c>
      <c r="AL28" s="6">
        <v>930.52638909999996</v>
      </c>
      <c r="AM28" s="155">
        <v>986.54708520179372</v>
      </c>
      <c r="AN28" s="17">
        <v>958.5367371508969</v>
      </c>
      <c r="AO28" s="17">
        <v>958.5367371508969</v>
      </c>
      <c r="AP28" s="163">
        <v>963.01</v>
      </c>
      <c r="AQ28" s="158">
        <v>916.66666666666697</v>
      </c>
      <c r="AR28" s="179"/>
      <c r="AS28" s="180">
        <f t="shared" si="0"/>
        <v>-4.8123418586861009</v>
      </c>
      <c r="AT28" s="180">
        <f t="shared" si="1"/>
        <v>1.8518518518518854</v>
      </c>
    </row>
    <row r="29" spans="1:46" ht="15" customHeight="1" thickBot="1" x14ac:dyDescent="0.25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104">
        <v>200.11999999999998</v>
      </c>
      <c r="S29" s="50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6">
        <v>179.39814814814815</v>
      </c>
      <c r="AI29" s="6">
        <v>200</v>
      </c>
      <c r="AJ29" s="17">
        <v>201.2</v>
      </c>
      <c r="AK29" s="136">
        <v>208.33</v>
      </c>
      <c r="AL29" s="6">
        <v>214.08026755852799</v>
      </c>
      <c r="AM29" s="14">
        <v>199.48</v>
      </c>
      <c r="AN29" s="17">
        <v>206.78013377926399</v>
      </c>
      <c r="AO29" s="17">
        <v>206.78013377926399</v>
      </c>
      <c r="AP29" s="158">
        <v>182.9</v>
      </c>
      <c r="AQ29" s="158">
        <v>234.15384615384599</v>
      </c>
      <c r="AR29" s="179"/>
      <c r="AS29" s="180">
        <f t="shared" si="0"/>
        <v>28.022879253059585</v>
      </c>
      <c r="AT29" s="180">
        <f t="shared" si="1"/>
        <v>9.5363754889177788</v>
      </c>
    </row>
    <row r="30" spans="1:46" ht="15" customHeight="1" thickBot="1" x14ac:dyDescent="0.25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50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6">
        <v>101.5673029228488</v>
      </c>
      <c r="AI30" s="6">
        <v>128.79</v>
      </c>
      <c r="AJ30" s="135">
        <v>158.15</v>
      </c>
      <c r="AK30" s="136">
        <v>153.91999999999999</v>
      </c>
      <c r="AL30" s="6">
        <v>140.035970470753</v>
      </c>
      <c r="AM30" s="155">
        <v>136.980155255109</v>
      </c>
      <c r="AN30" s="6">
        <v>167.72307905820401</v>
      </c>
      <c r="AO30" s="6">
        <v>167.72307905820401</v>
      </c>
      <c r="AP30" s="158">
        <v>144.307231505299</v>
      </c>
      <c r="AQ30" s="158">
        <v>171.22784622784621</v>
      </c>
      <c r="AR30" s="179"/>
      <c r="AS30" s="180">
        <f t="shared" si="0"/>
        <v>18.655069771440168</v>
      </c>
      <c r="AT30" s="180">
        <f t="shared" si="1"/>
        <v>67.583067963977626</v>
      </c>
    </row>
    <row r="31" spans="1:46" ht="15" customHeight="1" thickBot="1" x14ac:dyDescent="0.25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50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6">
        <v>511.39601139601137</v>
      </c>
      <c r="AI31" s="6">
        <v>501.40833333333302</v>
      </c>
      <c r="AJ31" s="136">
        <v>602.5</v>
      </c>
      <c r="AK31" s="136">
        <v>639.52</v>
      </c>
      <c r="AL31" s="6">
        <v>635.84623160000001</v>
      </c>
      <c r="AM31" s="155">
        <v>599.17999999999995</v>
      </c>
      <c r="AN31" s="6">
        <v>549.17932557638403</v>
      </c>
      <c r="AO31" s="6">
        <v>549.17932557638403</v>
      </c>
      <c r="AP31" s="158">
        <v>476.19047619047615</v>
      </c>
      <c r="AQ31" s="158">
        <v>505</v>
      </c>
      <c r="AR31" s="179"/>
      <c r="AS31" s="180">
        <f t="shared" si="0"/>
        <v>6.0500000000000096</v>
      </c>
      <c r="AT31" s="180">
        <f t="shared" si="1"/>
        <v>-12.984615384615406</v>
      </c>
    </row>
    <row r="32" spans="1:46" ht="15" customHeight="1" thickBot="1" x14ac:dyDescent="0.25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3">
        <v>900.69235920000006</v>
      </c>
      <c r="AD32" s="103">
        <v>901.32284385143998</v>
      </c>
      <c r="AE32" s="6">
        <v>850</v>
      </c>
      <c r="AF32" s="6">
        <v>888.63636363636397</v>
      </c>
      <c r="AG32" s="17">
        <v>889.43613636363659</v>
      </c>
      <c r="AH32" s="7">
        <v>900.18</v>
      </c>
      <c r="AI32" s="7">
        <v>950.14237900000001</v>
      </c>
      <c r="AJ32" s="17">
        <v>957.743518032</v>
      </c>
      <c r="AK32" s="136">
        <v>970.73152800000003</v>
      </c>
      <c r="AL32" s="17">
        <v>971.60518637519988</v>
      </c>
      <c r="AM32" s="155">
        <v>968.24</v>
      </c>
      <c r="AN32" s="6">
        <v>898.31372549019602</v>
      </c>
      <c r="AO32" s="6">
        <v>898.31372549019602</v>
      </c>
      <c r="AP32" s="163">
        <v>887.39</v>
      </c>
      <c r="AQ32" s="158">
        <v>904.03556957742103</v>
      </c>
      <c r="AR32" s="179"/>
      <c r="AS32" s="180">
        <f t="shared" si="0"/>
        <v>1.8757896277196096</v>
      </c>
      <c r="AT32" s="180">
        <f t="shared" si="1"/>
        <v>6.3571258326377684</v>
      </c>
    </row>
    <row r="33" spans="1:46" ht="15" customHeight="1" thickBot="1" x14ac:dyDescent="0.25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50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3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6">
        <v>978.97571508259</v>
      </c>
      <c r="AI33" s="6">
        <v>950</v>
      </c>
      <c r="AJ33" s="136">
        <v>1000</v>
      </c>
      <c r="AK33" s="136">
        <v>1023.33</v>
      </c>
      <c r="AL33" s="6">
        <v>997.61904761904805</v>
      </c>
      <c r="AM33" s="155">
        <v>948.61111111111097</v>
      </c>
      <c r="AN33" s="6">
        <v>886.86868686868695</v>
      </c>
      <c r="AO33" s="6">
        <v>886.86868686868695</v>
      </c>
      <c r="AP33" s="158">
        <v>869.642857142857</v>
      </c>
      <c r="AQ33" s="158">
        <v>800</v>
      </c>
      <c r="AR33" s="179"/>
      <c r="AS33" s="180">
        <f t="shared" si="0"/>
        <v>-8.0082135523613811</v>
      </c>
      <c r="AT33" s="180">
        <f t="shared" si="1"/>
        <v>-23.977497339212402</v>
      </c>
    </row>
    <row r="34" spans="1:46" ht="15" customHeight="1" thickBot="1" x14ac:dyDescent="0.25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50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6">
        <v>1489.19683257919</v>
      </c>
      <c r="AI34" s="6">
        <v>1423.105</v>
      </c>
      <c r="AJ34" s="135">
        <v>1504.94</v>
      </c>
      <c r="AK34" s="136">
        <v>1545.6</v>
      </c>
      <c r="AL34" s="6">
        <v>1525</v>
      </c>
      <c r="AM34" s="155">
        <v>1485.6</v>
      </c>
      <c r="AN34" s="6">
        <v>1452.65972142282</v>
      </c>
      <c r="AO34" s="6">
        <v>1452.65972142282</v>
      </c>
      <c r="AP34" s="158">
        <v>1391.8672665916799</v>
      </c>
      <c r="AQ34" s="158">
        <v>1368.421052631579</v>
      </c>
      <c r="AR34" s="179"/>
      <c r="AS34" s="180">
        <f t="shared" si="0"/>
        <v>-1.6845150771822259</v>
      </c>
      <c r="AT34" s="180">
        <f t="shared" si="1"/>
        <v>-13.657790631085213</v>
      </c>
    </row>
    <row r="35" spans="1:46" ht="15" customHeight="1" thickBot="1" x14ac:dyDescent="0.25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50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6">
        <v>1416.6666666666667</v>
      </c>
      <c r="AI35" s="6">
        <v>1375</v>
      </c>
      <c r="AJ35" s="135">
        <v>1412.17</v>
      </c>
      <c r="AK35" s="136">
        <v>1417.75</v>
      </c>
      <c r="AL35" s="6">
        <v>1458.88392857143</v>
      </c>
      <c r="AM35" s="155">
        <v>1422.46064623032</v>
      </c>
      <c r="AN35" s="6">
        <v>1405.55555555556</v>
      </c>
      <c r="AO35" s="6">
        <v>1405.55555555556</v>
      </c>
      <c r="AP35" s="163">
        <v>1358.49</v>
      </c>
      <c r="AQ35" s="158">
        <v>1409.8168458038779</v>
      </c>
      <c r="AR35" s="179"/>
      <c r="AS35" s="180">
        <f t="shared" si="0"/>
        <v>3.7782277237136714</v>
      </c>
      <c r="AT35" s="180">
        <f t="shared" si="1"/>
        <v>-1.6766629790914627</v>
      </c>
    </row>
    <row r="36" spans="1:46" ht="15" customHeight="1" thickBot="1" x14ac:dyDescent="0.25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50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103">
        <v>843.27857142857158</v>
      </c>
      <c r="AE36" s="6">
        <v>833.33333333332996</v>
      </c>
      <c r="AF36" s="6">
        <v>783.33333333333337</v>
      </c>
      <c r="AG36" s="17">
        <v>812.35</v>
      </c>
      <c r="AH36" s="7">
        <v>841.32</v>
      </c>
      <c r="AI36" s="7">
        <v>852.47280999999998</v>
      </c>
      <c r="AJ36" s="17">
        <v>859.29259247999994</v>
      </c>
      <c r="AK36" s="9">
        <v>866.16693321983996</v>
      </c>
      <c r="AL36" s="6">
        <v>833.33333333333337</v>
      </c>
      <c r="AM36" s="14">
        <v>888.01400000000001</v>
      </c>
      <c r="AN36" s="17">
        <v>860.67366666666669</v>
      </c>
      <c r="AO36" s="17">
        <v>860.67366666666669</v>
      </c>
      <c r="AP36" s="163">
        <v>870.15</v>
      </c>
      <c r="AQ36" s="158">
        <v>862.38649017849434</v>
      </c>
      <c r="AR36" s="179"/>
      <c r="AS36" s="180">
        <f t="shared" si="0"/>
        <v>-0.89220362253699204</v>
      </c>
      <c r="AT36" s="180">
        <f t="shared" si="1"/>
        <v>3.4863788214197395</v>
      </c>
    </row>
    <row r="37" spans="1:46" ht="15" customHeight="1" thickBot="1" x14ac:dyDescent="0.25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50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6">
        <v>516.66666666666697</v>
      </c>
      <c r="AI37" s="6">
        <v>519.44500000000005</v>
      </c>
      <c r="AJ37" s="136">
        <v>520</v>
      </c>
      <c r="AK37" s="136">
        <v>538.95000000000005</v>
      </c>
      <c r="AL37" s="6">
        <v>535.75757575757564</v>
      </c>
      <c r="AM37" s="155">
        <v>525.61403508771923</v>
      </c>
      <c r="AN37" s="6">
        <v>522.22222222222217</v>
      </c>
      <c r="AO37" s="6">
        <v>522.22222222222217</v>
      </c>
      <c r="AP37" s="158">
        <v>516.66666666666697</v>
      </c>
      <c r="AQ37" s="158">
        <v>579.64912280701753</v>
      </c>
      <c r="AR37" s="179"/>
      <c r="AS37" s="180">
        <f t="shared" si="0"/>
        <v>12.190152801358165</v>
      </c>
      <c r="AT37" s="180">
        <f t="shared" si="1"/>
        <v>9.5745033661658852</v>
      </c>
    </row>
    <row r="38" spans="1:46" ht="15" customHeight="1" thickBot="1" x14ac:dyDescent="0.25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50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6">
        <v>79.716657447749881</v>
      </c>
      <c r="AI38" s="6">
        <v>90.851538461538453</v>
      </c>
      <c r="AJ38" s="135">
        <v>80.72</v>
      </c>
      <c r="AK38" s="136">
        <v>86.05</v>
      </c>
      <c r="AL38" s="6">
        <v>76.17230954786902</v>
      </c>
      <c r="AM38" s="155">
        <v>79.776103798162595</v>
      </c>
      <c r="AN38" s="6">
        <v>86.368305619112064</v>
      </c>
      <c r="AO38" s="6">
        <v>86.368305619112064</v>
      </c>
      <c r="AP38" s="158">
        <v>113.02532652532652</v>
      </c>
      <c r="AQ38" s="158">
        <v>112.58680902430903</v>
      </c>
      <c r="AR38" s="179"/>
      <c r="AS38" s="180">
        <f t="shared" si="0"/>
        <v>-0.3879816272145199</v>
      </c>
      <c r="AT38" s="180">
        <f t="shared" si="1"/>
        <v>42.814556729461124</v>
      </c>
    </row>
    <row r="39" spans="1:46" ht="15" customHeight="1" thickBot="1" x14ac:dyDescent="0.25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50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6">
        <v>83.244903244903256</v>
      </c>
      <c r="AI39" s="6">
        <v>92.669999999999987</v>
      </c>
      <c r="AJ39" s="135">
        <v>87.35</v>
      </c>
      <c r="AK39" s="136">
        <v>91.33</v>
      </c>
      <c r="AL39" s="6">
        <v>80.001822407284607</v>
      </c>
      <c r="AM39" s="155">
        <v>83.079380125415938</v>
      </c>
      <c r="AN39" s="6">
        <v>90.086541810679748</v>
      </c>
      <c r="AO39" s="6">
        <v>90.086541810679748</v>
      </c>
      <c r="AP39" s="158">
        <v>112.13092463092464</v>
      </c>
      <c r="AQ39" s="158">
        <v>119.16264375696426</v>
      </c>
      <c r="AR39" s="179"/>
      <c r="AS39" s="180">
        <f t="shared" si="0"/>
        <v>6.2709900495196109</v>
      </c>
      <c r="AT39" s="180">
        <f t="shared" si="1"/>
        <v>47.871264326898753</v>
      </c>
    </row>
    <row r="40" spans="1:46" ht="15" customHeight="1" thickBot="1" x14ac:dyDescent="0.25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50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6">
        <v>510.76923076923072</v>
      </c>
      <c r="AI40" s="6">
        <v>550.00083333333339</v>
      </c>
      <c r="AJ40" s="135">
        <v>540.66999999999996</v>
      </c>
      <c r="AK40" s="136">
        <v>546.66999999999996</v>
      </c>
      <c r="AL40" s="6">
        <v>544.92753623188389</v>
      </c>
      <c r="AM40" s="155">
        <v>531.92982456140396</v>
      </c>
      <c r="AN40" s="6">
        <v>507.36842105263156</v>
      </c>
      <c r="AO40" s="6">
        <v>507.36842105263156</v>
      </c>
      <c r="AP40" s="158">
        <v>513.72549019607834</v>
      </c>
      <c r="AQ40" s="158">
        <v>486.6666666666668</v>
      </c>
      <c r="AR40" s="179"/>
      <c r="AS40" s="180">
        <f t="shared" si="0"/>
        <v>-5.2671755725190419</v>
      </c>
      <c r="AT40" s="180">
        <f t="shared" si="1"/>
        <v>-17.746478873239425</v>
      </c>
    </row>
    <row r="41" spans="1:46" ht="15" customHeight="1" thickBot="1" x14ac:dyDescent="0.25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6">
        <v>186.08465608465599</v>
      </c>
      <c r="AI41" s="7">
        <v>190.36127999999999</v>
      </c>
      <c r="AJ41" s="135">
        <v>200.46</v>
      </c>
      <c r="AK41" s="136">
        <v>191.8</v>
      </c>
      <c r="AL41" s="6">
        <v>190.666666666667</v>
      </c>
      <c r="AM41" s="155">
        <v>181.30081300813012</v>
      </c>
      <c r="AN41" s="6">
        <v>239.2255892255892</v>
      </c>
      <c r="AO41" s="6">
        <v>239.2255892255892</v>
      </c>
      <c r="AP41" s="158">
        <v>215.38461538461539</v>
      </c>
      <c r="AQ41" s="158">
        <v>240.38461538461539</v>
      </c>
      <c r="AR41" s="179"/>
      <c r="AS41" s="180">
        <f t="shared" si="0"/>
        <v>11.607142857142858</v>
      </c>
      <c r="AT41" s="180">
        <f t="shared" si="1"/>
        <v>13.122171945701359</v>
      </c>
    </row>
    <row r="42" spans="1:46" ht="15" customHeight="1" thickBot="1" x14ac:dyDescent="0.25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6">
        <v>157.44047619047601</v>
      </c>
      <c r="AI42" s="6">
        <v>200</v>
      </c>
      <c r="AJ42" s="136">
        <v>195</v>
      </c>
      <c r="AK42" s="136">
        <v>183.33</v>
      </c>
      <c r="AL42" s="6">
        <v>180.78835978836</v>
      </c>
      <c r="AM42" s="14">
        <v>178.39</v>
      </c>
      <c r="AN42" s="6">
        <v>210</v>
      </c>
      <c r="AO42" s="6">
        <v>210</v>
      </c>
      <c r="AP42" s="158">
        <v>175</v>
      </c>
      <c r="AQ42" s="158">
        <v>216.666666666667</v>
      </c>
      <c r="AR42" s="179"/>
      <c r="AS42" s="180">
        <f t="shared" si="0"/>
        <v>23.809523809523998</v>
      </c>
      <c r="AT42" s="180">
        <f t="shared" si="1"/>
        <v>32.484076433121231</v>
      </c>
    </row>
    <row r="43" spans="1:46" ht="15" customHeight="1" thickBot="1" x14ac:dyDescent="0.25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50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6">
        <v>558.97435897435912</v>
      </c>
      <c r="AI43" s="6">
        <v>556.66750000000002</v>
      </c>
      <c r="AJ43" s="136">
        <v>550</v>
      </c>
      <c r="AK43" s="136">
        <v>520</v>
      </c>
      <c r="AL43" s="6">
        <v>523.33333333333303</v>
      </c>
      <c r="AM43" s="155">
        <v>520.00000000000011</v>
      </c>
      <c r="AN43" s="6">
        <v>550.33333333333348</v>
      </c>
      <c r="AO43" s="6">
        <v>550.33333333333348</v>
      </c>
      <c r="AP43" s="158">
        <v>560.78431372549039</v>
      </c>
      <c r="AQ43" s="158">
        <v>528.62745098039215</v>
      </c>
      <c r="AR43" s="179"/>
      <c r="AS43" s="180">
        <f t="shared" si="0"/>
        <v>-5.7342657342657679</v>
      </c>
      <c r="AT43" s="180">
        <f t="shared" si="1"/>
        <v>-2.2783761391880719</v>
      </c>
    </row>
    <row r="44" spans="1:46" ht="15" customHeight="1" thickBot="1" x14ac:dyDescent="0.25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50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6">
        <v>780</v>
      </c>
      <c r="AI44" s="6">
        <v>782.5</v>
      </c>
      <c r="AJ44" s="136">
        <v>755</v>
      </c>
      <c r="AK44" s="136">
        <v>750</v>
      </c>
      <c r="AL44" s="6">
        <v>745.15243869999995</v>
      </c>
      <c r="AM44" s="155">
        <v>740</v>
      </c>
      <c r="AN44" s="6">
        <v>700</v>
      </c>
      <c r="AO44" s="6">
        <v>700</v>
      </c>
      <c r="AP44" s="158">
        <v>726.48</v>
      </c>
      <c r="AQ44" s="158">
        <v>750</v>
      </c>
      <c r="AR44" s="179"/>
      <c r="AS44" s="180">
        <f t="shared" si="0"/>
        <v>3.2375289065080914</v>
      </c>
      <c r="AT44" s="180">
        <f t="shared" si="1"/>
        <v>-2.2801302931596092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T44"/>
  <sheetViews>
    <sheetView workbookViewId="0">
      <pane xSplit="1" ySplit="1" topLeftCell="AN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4.30078125" customWidth="1"/>
    <col min="2" max="2" width="8.47265625" style="4" customWidth="1"/>
    <col min="3" max="13" width="9.14453125" style="4" customWidth="1"/>
    <col min="14" max="22" width="9.14453125" customWidth="1"/>
    <col min="23" max="23" width="11.296875" customWidth="1"/>
    <col min="24" max="24" width="9.14453125" customWidth="1"/>
    <col min="25" max="25" width="9.01171875" customWidth="1"/>
    <col min="26" max="26" width="10.0859375" customWidth="1"/>
    <col min="27" max="27" width="9.14453125" customWidth="1"/>
    <col min="28" max="28" width="12.5078125" customWidth="1"/>
    <col min="29" max="29" width="12.10546875" customWidth="1"/>
    <col min="30" max="30" width="12.375" customWidth="1"/>
    <col min="31" max="32" width="11.1640625" customWidth="1"/>
    <col min="37" max="37" width="11.02734375" customWidth="1"/>
    <col min="45" max="45" width="10.0859375" customWidth="1"/>
    <col min="46" max="46" width="7.3984375" customWidth="1"/>
  </cols>
  <sheetData>
    <row r="1" spans="1:46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thickBot="1" x14ac:dyDescent="0.25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33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50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6">
        <v>459</v>
      </c>
      <c r="AI2" s="6">
        <v>420</v>
      </c>
      <c r="AJ2" s="136">
        <v>425</v>
      </c>
      <c r="AK2" s="136">
        <v>430</v>
      </c>
      <c r="AL2" s="6">
        <v>420</v>
      </c>
      <c r="AM2" s="155">
        <v>399.36</v>
      </c>
      <c r="AN2" s="6">
        <v>448.33333333333331</v>
      </c>
      <c r="AO2" s="6">
        <v>455.33333333333297</v>
      </c>
      <c r="AP2" s="158">
        <v>446.08695652173901</v>
      </c>
      <c r="AQ2" s="158">
        <v>457.91666666666669</v>
      </c>
      <c r="AR2" s="179"/>
      <c r="AS2" s="180">
        <f>(AQ2-AP2)/AP2*100</f>
        <v>2.651884340480863</v>
      </c>
      <c r="AT2" s="180">
        <f>(AQ2-AE2)/AE2*100</f>
        <v>-6.0245646766168637</v>
      </c>
    </row>
    <row r="3" spans="1:46" ht="15" customHeight="1" thickBot="1" x14ac:dyDescent="0.25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50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6">
        <v>40.571428571428598</v>
      </c>
      <c r="AI3" s="6">
        <v>38.2222222222222</v>
      </c>
      <c r="AJ3" s="135">
        <v>38.75</v>
      </c>
      <c r="AK3" s="136">
        <v>40</v>
      </c>
      <c r="AL3" s="6">
        <v>37</v>
      </c>
      <c r="AM3" s="155">
        <v>36.94</v>
      </c>
      <c r="AN3" s="6">
        <v>37.5</v>
      </c>
      <c r="AO3" s="6">
        <v>39.28</v>
      </c>
      <c r="AP3" s="158">
        <v>38.304347826087003</v>
      </c>
      <c r="AQ3" s="158">
        <v>45</v>
      </c>
      <c r="AR3" s="179"/>
      <c r="AS3" s="180">
        <f t="shared" ref="AS3:AS44" si="0">(AQ3-AP3)/AP3*100</f>
        <v>17.480136208853434</v>
      </c>
      <c r="AT3" s="180">
        <f t="shared" ref="AT3:AT44" si="1">(AQ3-AE3)/AE3*100</f>
        <v>23.529411764705877</v>
      </c>
    </row>
    <row r="4" spans="1:46" ht="15" customHeight="1" thickBot="1" x14ac:dyDescent="0.25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33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50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6">
        <v>263.15476190476198</v>
      </c>
      <c r="AI4" s="6">
        <v>246.854444444444</v>
      </c>
      <c r="AJ4" s="135">
        <v>249.08</v>
      </c>
      <c r="AK4" s="136">
        <v>246.3</v>
      </c>
      <c r="AL4" s="6">
        <v>201.49427679500499</v>
      </c>
      <c r="AM4" s="155">
        <v>196.82105905790101</v>
      </c>
      <c r="AN4" s="6">
        <v>127.53378378378378</v>
      </c>
      <c r="AO4" s="6">
        <v>130.89743589743588</v>
      </c>
      <c r="AP4" s="158">
        <v>135.80786212852399</v>
      </c>
      <c r="AQ4" s="158">
        <v>183.33333333333334</v>
      </c>
      <c r="AR4" s="179"/>
      <c r="AS4" s="180">
        <f t="shared" si="0"/>
        <v>34.994639087855489</v>
      </c>
      <c r="AT4" s="180">
        <f t="shared" si="1"/>
        <v>-19.71089540892212</v>
      </c>
    </row>
    <row r="5" spans="1:46" ht="15" customHeight="1" thickBot="1" x14ac:dyDescent="0.25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50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6">
        <v>246.42857142857099</v>
      </c>
      <c r="AI5" s="6">
        <v>210.00200000000001</v>
      </c>
      <c r="AJ5" s="135">
        <v>215.71</v>
      </c>
      <c r="AK5" s="136">
        <v>213.17</v>
      </c>
      <c r="AL5" s="6">
        <v>198.31413210445501</v>
      </c>
      <c r="AM5" s="155">
        <v>191.61449633234099</v>
      </c>
      <c r="AN5" s="6">
        <v>148.69281045751634</v>
      </c>
      <c r="AO5" s="6">
        <v>149.493212669683</v>
      </c>
      <c r="AP5" s="158">
        <v>150.84432896819899</v>
      </c>
      <c r="AQ5" s="158">
        <v>208.68055555555557</v>
      </c>
      <c r="AR5" s="179"/>
      <c r="AS5" s="180">
        <f t="shared" si="0"/>
        <v>38.341664537849226</v>
      </c>
      <c r="AT5" s="180">
        <f t="shared" si="1"/>
        <v>-30.41522549566233</v>
      </c>
    </row>
    <row r="6" spans="1:46" ht="15" customHeight="1" thickBot="1" x14ac:dyDescent="0.25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50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6">
        <v>983.33333333333303</v>
      </c>
      <c r="AI6" s="6">
        <v>958.33333333333303</v>
      </c>
      <c r="AJ6" s="136">
        <v>1000</v>
      </c>
      <c r="AK6" s="136">
        <v>975</v>
      </c>
      <c r="AL6" s="6">
        <v>932.26286240992113</v>
      </c>
      <c r="AM6" s="155">
        <v>938.26</v>
      </c>
      <c r="AN6" s="6">
        <v>869.56521739130437</v>
      </c>
      <c r="AO6" s="6">
        <v>928.00145262753222</v>
      </c>
      <c r="AP6" s="158">
        <v>927.93879055891</v>
      </c>
      <c r="AQ6" s="158">
        <v>900</v>
      </c>
      <c r="AR6" s="179"/>
      <c r="AS6" s="180">
        <f t="shared" si="0"/>
        <v>-3.0108441249753222</v>
      </c>
      <c r="AT6" s="180">
        <f t="shared" si="1"/>
        <v>-14.646996838777305</v>
      </c>
    </row>
    <row r="7" spans="1:46" ht="15" customHeight="1" thickBot="1" x14ac:dyDescent="0.25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50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6">
        <v>1200</v>
      </c>
      <c r="AI7" s="6">
        <v>1166.6666666666667</v>
      </c>
      <c r="AJ7" s="136">
        <v>1200</v>
      </c>
      <c r="AK7" s="136">
        <v>1168.46</v>
      </c>
      <c r="AL7" s="6">
        <v>1191.8367346938776</v>
      </c>
      <c r="AM7" s="155">
        <v>1250</v>
      </c>
      <c r="AN7" s="6">
        <v>1200</v>
      </c>
      <c r="AO7" s="6">
        <v>1190.9090909090901</v>
      </c>
      <c r="AP7" s="158">
        <v>1180.3699999999999</v>
      </c>
      <c r="AQ7" s="158">
        <v>1150</v>
      </c>
      <c r="AR7" s="179"/>
      <c r="AS7" s="180">
        <f t="shared" si="0"/>
        <v>-2.5729220498657108</v>
      </c>
      <c r="AT7" s="180">
        <f t="shared" si="1"/>
        <v>-4.1666666666666661</v>
      </c>
    </row>
    <row r="8" spans="1:46" ht="15" customHeight="1" thickBot="1" x14ac:dyDescent="0.25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33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50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6">
        <v>273.33333333333297</v>
      </c>
      <c r="AI8" s="6">
        <v>234</v>
      </c>
      <c r="AJ8" s="136">
        <v>250.63851320000001</v>
      </c>
      <c r="AK8" s="136">
        <v>245</v>
      </c>
      <c r="AL8" s="6">
        <v>250</v>
      </c>
      <c r="AM8" s="155">
        <v>287.5</v>
      </c>
      <c r="AN8" s="6">
        <v>330</v>
      </c>
      <c r="AO8" s="6">
        <v>308.33333333333331</v>
      </c>
      <c r="AP8" s="158">
        <v>300.01</v>
      </c>
      <c r="AQ8" s="158">
        <v>250</v>
      </c>
      <c r="AR8" s="179"/>
      <c r="AS8" s="180">
        <f t="shared" si="0"/>
        <v>-16.669444351854938</v>
      </c>
      <c r="AT8" s="180">
        <f t="shared" si="1"/>
        <v>-15.458937198067634</v>
      </c>
    </row>
    <row r="9" spans="1:46" ht="15" customHeight="1" thickBot="1" x14ac:dyDescent="0.25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3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50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6">
        <v>242.5</v>
      </c>
      <c r="AI9" s="7">
        <v>240</v>
      </c>
      <c r="AJ9" s="135">
        <v>245.56</v>
      </c>
      <c r="AK9" s="136">
        <v>241.17</v>
      </c>
      <c r="AL9" s="6">
        <v>243.163524</v>
      </c>
      <c r="AM9" s="155">
        <v>245.45454545454547</v>
      </c>
      <c r="AN9" s="6">
        <v>245</v>
      </c>
      <c r="AO9" s="6">
        <v>231.42857142857142</v>
      </c>
      <c r="AP9" s="158">
        <v>224.70588235294099</v>
      </c>
      <c r="AQ9" s="158">
        <v>175</v>
      </c>
      <c r="AR9" s="179"/>
      <c r="AS9" s="180">
        <f t="shared" si="0"/>
        <v>-22.120418848167475</v>
      </c>
      <c r="AT9" s="180">
        <f t="shared" si="1"/>
        <v>-25.75757575757585</v>
      </c>
    </row>
    <row r="10" spans="1:46" ht="15" customHeight="1" thickBot="1" x14ac:dyDescent="0.25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6">
        <v>234.375</v>
      </c>
      <c r="AI10" s="7">
        <v>245.38193000000001</v>
      </c>
      <c r="AJ10" s="135">
        <v>381.25</v>
      </c>
      <c r="AK10" s="136">
        <v>383.48</v>
      </c>
      <c r="AL10" s="17">
        <v>386.54784000000001</v>
      </c>
      <c r="AM10" s="155">
        <v>368.715277777778</v>
      </c>
      <c r="AN10" s="6">
        <v>312.7626442517527</v>
      </c>
      <c r="AO10" s="6">
        <v>320.3</v>
      </c>
      <c r="AP10" s="158">
        <v>324.48275862068999</v>
      </c>
      <c r="AQ10" s="158">
        <v>342.56170413004412</v>
      </c>
      <c r="AR10" s="179"/>
      <c r="AS10" s="180">
        <f t="shared" si="0"/>
        <v>5.571619763775443</v>
      </c>
      <c r="AT10" s="180">
        <f t="shared" si="1"/>
        <v>35.900137621076375</v>
      </c>
    </row>
    <row r="11" spans="1:46" ht="15" customHeight="1" x14ac:dyDescent="0.2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3">
        <v>454.01089318999999</v>
      </c>
      <c r="AD11" s="103">
        <v>454.23789863659499</v>
      </c>
      <c r="AE11" s="104">
        <v>444.29</v>
      </c>
      <c r="AF11" s="104">
        <v>430.25</v>
      </c>
      <c r="AG11" s="17">
        <v>430.63722499999994</v>
      </c>
      <c r="AH11" s="7">
        <v>435.26</v>
      </c>
      <c r="AI11" s="7">
        <v>440.84623099999999</v>
      </c>
      <c r="AJ11" s="17">
        <v>441.24299260789996</v>
      </c>
      <c r="AK11" s="9">
        <v>444.77293654876314</v>
      </c>
      <c r="AL11" s="17">
        <v>448.33112004115327</v>
      </c>
      <c r="AM11" s="14">
        <v>413.89</v>
      </c>
      <c r="AN11" s="6">
        <v>440.80771840981816</v>
      </c>
      <c r="AO11" s="7">
        <v>414.29</v>
      </c>
      <c r="AP11" s="163">
        <v>401.56</v>
      </c>
      <c r="AQ11" s="158">
        <v>423.77576769019424</v>
      </c>
      <c r="AR11" s="179"/>
      <c r="AS11" s="180">
        <f t="shared" si="0"/>
        <v>5.532365696332862</v>
      </c>
      <c r="AT11" s="180">
        <f t="shared" si="1"/>
        <v>-4.6173067838136754</v>
      </c>
    </row>
    <row r="12" spans="1:46" ht="15" customHeight="1" thickBot="1" x14ac:dyDescent="0.25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3">
        <v>731.91734707599994</v>
      </c>
      <c r="AD12" s="103">
        <v>732.35649748424544</v>
      </c>
      <c r="AE12" s="104">
        <v>701.21</v>
      </c>
      <c r="AF12" s="104">
        <v>695.14</v>
      </c>
      <c r="AG12" s="17">
        <v>695.69611199999997</v>
      </c>
      <c r="AH12" s="7">
        <v>688.25</v>
      </c>
      <c r="AI12" s="7">
        <v>700.14279399999998</v>
      </c>
      <c r="AJ12" s="17">
        <v>700.77292251459994</v>
      </c>
      <c r="AK12" s="9">
        <v>706.37910589471676</v>
      </c>
      <c r="AL12" s="17">
        <v>712.03013874187445</v>
      </c>
      <c r="AM12" s="14">
        <v>699.15</v>
      </c>
      <c r="AN12" s="6">
        <v>707.72070499717518</v>
      </c>
      <c r="AO12" s="7">
        <v>668.23</v>
      </c>
      <c r="AP12" s="163">
        <v>611.89</v>
      </c>
      <c r="AQ12" s="158">
        <v>679.80416874780997</v>
      </c>
      <c r="AR12" s="179"/>
      <c r="AS12" s="180">
        <f t="shared" si="0"/>
        <v>11.0990813296197</v>
      </c>
      <c r="AT12" s="180">
        <f t="shared" si="1"/>
        <v>-3.052699084752081</v>
      </c>
    </row>
    <row r="13" spans="1:46" ht="15" customHeight="1" thickBot="1" x14ac:dyDescent="0.25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3">
        <v>154.95636807</v>
      </c>
      <c r="AD13" s="103">
        <v>155.03384625403498</v>
      </c>
      <c r="AE13" s="104">
        <v>161.32</v>
      </c>
      <c r="AF13" s="104">
        <v>162.34</v>
      </c>
      <c r="AG13" s="17">
        <v>150</v>
      </c>
      <c r="AH13" s="6">
        <v>159.02000000000001</v>
      </c>
      <c r="AI13" s="6">
        <v>155</v>
      </c>
      <c r="AJ13" s="136">
        <v>150</v>
      </c>
      <c r="AK13" s="136">
        <v>150</v>
      </c>
      <c r="AL13" s="17">
        <v>151.19999999999999</v>
      </c>
      <c r="AM13" s="155">
        <v>150</v>
      </c>
      <c r="AN13" s="6">
        <v>140</v>
      </c>
      <c r="AO13" s="6">
        <v>145.29</v>
      </c>
      <c r="AP13" s="158">
        <v>146</v>
      </c>
      <c r="AQ13" s="158">
        <v>146.49799999999999</v>
      </c>
      <c r="AR13" s="179"/>
      <c r="AS13" s="180">
        <f t="shared" si="0"/>
        <v>0.3410958904109524</v>
      </c>
      <c r="AT13" s="180">
        <f t="shared" si="1"/>
        <v>-9.1879494173072178</v>
      </c>
    </row>
    <row r="14" spans="1:46" ht="15" customHeight="1" thickBot="1" x14ac:dyDescent="0.25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50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6">
        <v>184.444444444444</v>
      </c>
      <c r="AI14" s="6">
        <v>186.666666666667</v>
      </c>
      <c r="AJ14" s="135">
        <v>181.67</v>
      </c>
      <c r="AK14" s="136">
        <v>180.29</v>
      </c>
      <c r="AL14" s="6">
        <v>187.14285714285714</v>
      </c>
      <c r="AM14" s="155">
        <v>184.28571428571399</v>
      </c>
      <c r="AN14" s="6">
        <v>176.58333333333334</v>
      </c>
      <c r="AO14" s="6">
        <v>177.59259259259301</v>
      </c>
      <c r="AP14" s="158">
        <v>177.39130434782601</v>
      </c>
      <c r="AQ14" s="158">
        <v>173.33333333333334</v>
      </c>
      <c r="AR14" s="179"/>
      <c r="AS14" s="180">
        <f t="shared" si="0"/>
        <v>-2.2875816993463562</v>
      </c>
      <c r="AT14" s="180">
        <f t="shared" si="1"/>
        <v>-8.2636954503249704</v>
      </c>
    </row>
    <row r="15" spans="1:46" ht="15" customHeight="1" thickBot="1" x14ac:dyDescent="0.25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50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6">
        <v>2155.0300000000002</v>
      </c>
      <c r="AI15" s="6">
        <v>2200</v>
      </c>
      <c r="AJ15" s="136">
        <v>2205</v>
      </c>
      <c r="AK15" s="136">
        <v>2200.7483120000002</v>
      </c>
      <c r="AL15" s="17">
        <v>2211.7520535600001</v>
      </c>
      <c r="AM15" s="155">
        <v>2200</v>
      </c>
      <c r="AN15" s="6">
        <v>2250</v>
      </c>
      <c r="AO15" s="6">
        <v>2200.3000000000002</v>
      </c>
      <c r="AP15" s="158">
        <v>2197.3000000000002</v>
      </c>
      <c r="AQ15" s="158">
        <v>2211.8704107120002</v>
      </c>
      <c r="AR15" s="179"/>
      <c r="AS15" s="180">
        <f t="shared" si="0"/>
        <v>0.66310520693578534</v>
      </c>
      <c r="AT15" s="180">
        <f t="shared" si="1"/>
        <v>6.8536430295652266</v>
      </c>
    </row>
    <row r="16" spans="1:46" ht="15" customHeight="1" thickBot="1" x14ac:dyDescent="0.25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33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50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6">
        <v>166.66666666666666</v>
      </c>
      <c r="AI16" s="6">
        <v>159.34428571428572</v>
      </c>
      <c r="AJ16" s="135">
        <v>170.65</v>
      </c>
      <c r="AK16" s="136">
        <v>175.46</v>
      </c>
      <c r="AL16" s="6">
        <v>152.91101055806899</v>
      </c>
      <c r="AM16" s="155">
        <v>172.69230769230768</v>
      </c>
      <c r="AN16" s="6">
        <v>202.7777777777778</v>
      </c>
      <c r="AO16" s="6">
        <v>184.38530789277058</v>
      </c>
      <c r="AP16" s="158">
        <v>188.84164037286999</v>
      </c>
      <c r="AQ16" s="158">
        <v>184.166666666667</v>
      </c>
      <c r="AR16" s="179"/>
      <c r="AS16" s="180">
        <f t="shared" si="0"/>
        <v>-2.4756053256962827</v>
      </c>
      <c r="AT16" s="180">
        <f t="shared" si="1"/>
        <v>9.0579710145107739E-2</v>
      </c>
    </row>
    <row r="17" spans="1:46" ht="15" customHeight="1" thickBot="1" x14ac:dyDescent="0.25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33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50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6">
        <v>141.666666666667</v>
      </c>
      <c r="AI17" s="6">
        <v>138.75</v>
      </c>
      <c r="AJ17" s="135">
        <v>171.15</v>
      </c>
      <c r="AK17" s="136">
        <v>180.12</v>
      </c>
      <c r="AL17" s="6">
        <v>165</v>
      </c>
      <c r="AM17" s="155">
        <v>171.04895104895101</v>
      </c>
      <c r="AN17" s="6">
        <v>198.11534848672531</v>
      </c>
      <c r="AO17" s="6">
        <v>188.356346899225</v>
      </c>
      <c r="AP17" s="158">
        <v>196.0821187669265</v>
      </c>
      <c r="AQ17" s="158">
        <v>217.4603174603175</v>
      </c>
      <c r="AR17" s="179"/>
      <c r="AS17" s="180">
        <f t="shared" si="0"/>
        <v>10.90267630104622</v>
      </c>
      <c r="AT17" s="180">
        <f t="shared" si="1"/>
        <v>49.210383009620621</v>
      </c>
    </row>
    <row r="18" spans="1:46" ht="15" customHeight="1" thickBot="1" x14ac:dyDescent="0.25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6">
        <v>950</v>
      </c>
      <c r="AI18" s="6">
        <v>935.51428929999997</v>
      </c>
      <c r="AJ18" s="136">
        <v>1000</v>
      </c>
      <c r="AK18" s="136">
        <v>975.63127999999995</v>
      </c>
      <c r="AL18" s="6">
        <v>955.63841249999996</v>
      </c>
      <c r="AM18" s="155">
        <v>908.33333333333303</v>
      </c>
      <c r="AN18" s="6">
        <v>876.49825783972096</v>
      </c>
      <c r="AO18" s="6">
        <v>815.07304116865873</v>
      </c>
      <c r="AP18" s="158">
        <v>833.33333333333337</v>
      </c>
      <c r="AQ18" s="158">
        <v>877.77527563500917</v>
      </c>
      <c r="AR18" s="179"/>
      <c r="AS18" s="180">
        <f t="shared" si="0"/>
        <v>5.3330330762010947</v>
      </c>
      <c r="AT18" s="180">
        <f t="shared" si="1"/>
        <v>-10.431094322958248</v>
      </c>
    </row>
    <row r="19" spans="1:46" ht="15" customHeight="1" thickBot="1" x14ac:dyDescent="0.25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50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6">
        <v>1751.47540983607</v>
      </c>
      <c r="AI19" s="6">
        <v>1698.3333333333301</v>
      </c>
      <c r="AJ19" s="136">
        <v>1700.472381</v>
      </c>
      <c r="AK19" s="136">
        <v>1725</v>
      </c>
      <c r="AL19" s="6">
        <v>1688.57142857142</v>
      </c>
      <c r="AM19" s="155">
        <v>1656.6666666666699</v>
      </c>
      <c r="AN19" s="6">
        <v>1652.38095238095</v>
      </c>
      <c r="AO19" s="6">
        <v>1574.7994652406401</v>
      </c>
      <c r="AP19" s="158">
        <v>1533.3333333333301</v>
      </c>
      <c r="AQ19" s="158">
        <v>1551.1503692386</v>
      </c>
      <c r="AR19" s="179"/>
      <c r="AS19" s="180">
        <f t="shared" si="0"/>
        <v>1.1619806025176049</v>
      </c>
      <c r="AT19" s="180">
        <f t="shared" si="1"/>
        <v>-13.198076707409069</v>
      </c>
    </row>
    <row r="20" spans="1:46" ht="15" customHeight="1" thickBot="1" x14ac:dyDescent="0.25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3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50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6">
        <v>146.29629629629599</v>
      </c>
      <c r="AI20" s="6">
        <v>120</v>
      </c>
      <c r="AJ20" s="135">
        <v>150.88999999999999</v>
      </c>
      <c r="AK20" s="136">
        <v>169.18</v>
      </c>
      <c r="AL20" s="6">
        <v>170.06888580674999</v>
      </c>
      <c r="AM20" s="155">
        <v>168.18181818181819</v>
      </c>
      <c r="AN20" s="6">
        <v>203.333333333333</v>
      </c>
      <c r="AO20" s="6">
        <v>187.11538461538461</v>
      </c>
      <c r="AP20" s="158">
        <v>185.08627946127899</v>
      </c>
      <c r="AQ20" s="158">
        <v>165.43560606060606</v>
      </c>
      <c r="AR20" s="179"/>
      <c r="AS20" s="180">
        <f t="shared" si="0"/>
        <v>-10.617034097756529</v>
      </c>
      <c r="AT20" s="180">
        <f t="shared" si="1"/>
        <v>32.24829674489024</v>
      </c>
    </row>
    <row r="21" spans="1:46" ht="15" customHeight="1" thickBot="1" x14ac:dyDescent="0.25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33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50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6">
        <v>301.25</v>
      </c>
      <c r="AI21" s="6">
        <v>355</v>
      </c>
      <c r="AJ21" s="135">
        <v>401.82</v>
      </c>
      <c r="AK21" s="136">
        <v>410.63</v>
      </c>
      <c r="AL21" s="6">
        <v>407.30681818181802</v>
      </c>
      <c r="AM21" s="155">
        <v>366.92193675889303</v>
      </c>
      <c r="AN21" s="6">
        <v>329.57445069690692</v>
      </c>
      <c r="AO21" s="6">
        <v>306.54761904761909</v>
      </c>
      <c r="AP21" s="158">
        <v>310.451926384589</v>
      </c>
      <c r="AQ21" s="158">
        <v>289.0625</v>
      </c>
      <c r="AR21" s="179"/>
      <c r="AS21" s="180">
        <f t="shared" si="0"/>
        <v>-6.8897708684505634</v>
      </c>
      <c r="AT21" s="180">
        <f t="shared" si="1"/>
        <v>10.562480025567279</v>
      </c>
    </row>
    <row r="22" spans="1:46" ht="15" customHeight="1" thickBot="1" x14ac:dyDescent="0.25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33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50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6">
        <v>264.330357142857</v>
      </c>
      <c r="AI22" s="6">
        <v>279.37599999999998</v>
      </c>
      <c r="AJ22" s="135">
        <v>335.58</v>
      </c>
      <c r="AK22" s="136">
        <v>339.58</v>
      </c>
      <c r="AL22" s="6">
        <v>349.0234375</v>
      </c>
      <c r="AM22" s="155">
        <v>333.42803030303003</v>
      </c>
      <c r="AN22" s="6">
        <v>285.70499983647147</v>
      </c>
      <c r="AO22" s="6">
        <v>266.29715240060062</v>
      </c>
      <c r="AP22" s="158">
        <v>275.740949386588</v>
      </c>
      <c r="AQ22" s="158">
        <v>257.14285714285711</v>
      </c>
      <c r="AR22" s="179"/>
      <c r="AS22" s="180">
        <f t="shared" si="0"/>
        <v>-6.7447697866798952</v>
      </c>
      <c r="AT22" s="180">
        <f t="shared" si="1"/>
        <v>15.741660825691861</v>
      </c>
    </row>
    <row r="23" spans="1:46" ht="15" customHeight="1" thickBot="1" x14ac:dyDescent="0.25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50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7">
        <v>290.16000000000003</v>
      </c>
      <c r="AI23" s="7">
        <v>302.638216</v>
      </c>
      <c r="AJ23" s="135">
        <v>419.58</v>
      </c>
      <c r="AK23" s="136">
        <v>420.58</v>
      </c>
      <c r="AL23" s="17">
        <v>420.83234799999997</v>
      </c>
      <c r="AM23" s="155">
        <v>375</v>
      </c>
      <c r="AN23" s="6">
        <v>334.68364197530872</v>
      </c>
      <c r="AO23" s="6">
        <v>333.33333333333331</v>
      </c>
      <c r="AP23" s="158">
        <v>336.89</v>
      </c>
      <c r="AQ23" s="158">
        <v>360.14786466172836</v>
      </c>
      <c r="AR23" s="179"/>
      <c r="AS23" s="180">
        <f t="shared" si="0"/>
        <v>6.9036969520402431</v>
      </c>
      <c r="AT23" s="180">
        <f t="shared" si="1"/>
        <v>46.500826303075918</v>
      </c>
    </row>
    <row r="24" spans="1:46" ht="15" customHeight="1" thickBot="1" x14ac:dyDescent="0.25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33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50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6">
        <v>315</v>
      </c>
      <c r="AI24" s="6">
        <v>337.5</v>
      </c>
      <c r="AJ24" s="135">
        <v>498.92</v>
      </c>
      <c r="AK24" s="136">
        <v>499.69</v>
      </c>
      <c r="AL24" s="6">
        <v>482.5</v>
      </c>
      <c r="AM24" s="155">
        <v>410.144230769231</v>
      </c>
      <c r="AN24" s="6">
        <v>351.47176894471841</v>
      </c>
      <c r="AO24" s="6">
        <v>384.82142857142856</v>
      </c>
      <c r="AP24" s="158">
        <v>390.89020131888788</v>
      </c>
      <c r="AQ24" s="158">
        <v>406.25</v>
      </c>
      <c r="AR24" s="179"/>
      <c r="AS24" s="180">
        <f t="shared" si="0"/>
        <v>3.9294407046498496</v>
      </c>
      <c r="AT24" s="180">
        <f t="shared" si="1"/>
        <v>40.54054054054054</v>
      </c>
    </row>
    <row r="25" spans="1:46" ht="15" customHeight="1" thickBot="1" x14ac:dyDescent="0.25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33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50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6">
        <v>198.75</v>
      </c>
      <c r="AI25" s="6">
        <v>200</v>
      </c>
      <c r="AJ25" s="135">
        <v>233.68</v>
      </c>
      <c r="AK25" s="136">
        <v>218.18</v>
      </c>
      <c r="AL25" s="6">
        <v>191.66666666666669</v>
      </c>
      <c r="AM25" s="155">
        <v>155</v>
      </c>
      <c r="AN25" s="6">
        <v>166.66666666666666</v>
      </c>
      <c r="AO25" s="6">
        <v>140.22556390977442</v>
      </c>
      <c r="AP25" s="158">
        <v>191.06227106227107</v>
      </c>
      <c r="AQ25" s="158">
        <v>142.85714285714286</v>
      </c>
      <c r="AR25" s="179"/>
      <c r="AS25" s="180">
        <f t="shared" si="0"/>
        <v>-25.230061349693251</v>
      </c>
      <c r="AT25" s="180">
        <f t="shared" si="1"/>
        <v>-12.717034256217746</v>
      </c>
    </row>
    <row r="26" spans="1:46" ht="15" customHeight="1" thickBot="1" x14ac:dyDescent="0.25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33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50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6">
        <v>181.75621588841699</v>
      </c>
      <c r="AI26" s="6">
        <v>161.29</v>
      </c>
      <c r="AJ26" s="135">
        <v>184.58</v>
      </c>
      <c r="AK26" s="136">
        <v>177.72</v>
      </c>
      <c r="AL26" s="6">
        <v>175.416225749559</v>
      </c>
      <c r="AM26" s="155">
        <v>151.224187228635</v>
      </c>
      <c r="AN26" s="6">
        <v>100</v>
      </c>
      <c r="AO26" s="6">
        <v>102.60416666666667</v>
      </c>
      <c r="AP26" s="158">
        <v>143.10812266626817</v>
      </c>
      <c r="AQ26" s="158">
        <v>127.272727272727</v>
      </c>
      <c r="AR26" s="179"/>
      <c r="AS26" s="180">
        <f t="shared" si="0"/>
        <v>-11.065336543104355</v>
      </c>
      <c r="AT26" s="180">
        <f t="shared" si="1"/>
        <v>-33.993236726203733</v>
      </c>
    </row>
    <row r="27" spans="1:46" ht="15" customHeight="1" thickBot="1" x14ac:dyDescent="0.25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104">
        <v>1481.02</v>
      </c>
      <c r="AF27" s="104">
        <v>1450.03</v>
      </c>
      <c r="AG27" s="17">
        <v>1433.33</v>
      </c>
      <c r="AH27" s="7">
        <v>1402.59</v>
      </c>
      <c r="AI27" s="6">
        <v>1388.9949999999999</v>
      </c>
      <c r="AJ27" s="136">
        <v>1550.314286</v>
      </c>
      <c r="AK27" s="136">
        <v>1560.524189</v>
      </c>
      <c r="AL27" s="6">
        <v>1563.5836219</v>
      </c>
      <c r="AM27" s="14">
        <v>1540.24</v>
      </c>
      <c r="AN27" s="6">
        <v>1493.5459303409359</v>
      </c>
      <c r="AO27" s="7">
        <v>1450.21</v>
      </c>
      <c r="AP27" s="163">
        <v>1444.258</v>
      </c>
      <c r="AQ27" s="158">
        <v>1498.3675104481872</v>
      </c>
      <c r="AR27" s="179"/>
      <c r="AS27" s="180">
        <f t="shared" si="0"/>
        <v>3.7465266211568267</v>
      </c>
      <c r="AT27" s="180">
        <f t="shared" si="1"/>
        <v>1.1713218220001906</v>
      </c>
    </row>
    <row r="28" spans="1:46" ht="15" customHeight="1" thickBot="1" x14ac:dyDescent="0.25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50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6">
        <v>925</v>
      </c>
      <c r="AI28" s="6">
        <v>916.66666666666663</v>
      </c>
      <c r="AJ28" s="17">
        <v>924.91666666666652</v>
      </c>
      <c r="AK28" s="9">
        <v>930.46616666666648</v>
      </c>
      <c r="AL28" s="6">
        <v>920.28465915000004</v>
      </c>
      <c r="AM28" s="155">
        <v>943.27354260089999</v>
      </c>
      <c r="AN28" s="6">
        <v>953.81998953427524</v>
      </c>
      <c r="AO28" s="7">
        <v>950.18</v>
      </c>
      <c r="AP28" s="158">
        <v>966.07142857142901</v>
      </c>
      <c r="AQ28" s="158">
        <v>950</v>
      </c>
      <c r="AR28" s="179"/>
      <c r="AS28" s="180">
        <f t="shared" si="0"/>
        <v>-1.6635859519408949</v>
      </c>
      <c r="AT28" s="180">
        <f t="shared" si="1"/>
        <v>0</v>
      </c>
    </row>
    <row r="29" spans="1:46" ht="15" customHeight="1" thickBot="1" x14ac:dyDescent="0.25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4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50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6">
        <v>258.33333333333337</v>
      </c>
      <c r="AI29" s="6">
        <v>238.42864</v>
      </c>
      <c r="AJ29" s="136">
        <v>285.64218449999998</v>
      </c>
      <c r="AK29" s="136">
        <v>298.33</v>
      </c>
      <c r="AL29" s="6">
        <v>250.769230769231</v>
      </c>
      <c r="AM29" s="155">
        <v>222.22222222222223</v>
      </c>
      <c r="AN29" s="6">
        <v>255.55555555555554</v>
      </c>
      <c r="AO29" s="7">
        <v>273</v>
      </c>
      <c r="AP29" s="158">
        <v>211.13247863247901</v>
      </c>
      <c r="AQ29" s="158">
        <v>276.15384615384602</v>
      </c>
      <c r="AR29" s="179"/>
      <c r="AS29" s="180">
        <f t="shared" si="0"/>
        <v>30.796478089261925</v>
      </c>
      <c r="AT29" s="180">
        <f t="shared" si="1"/>
        <v>35.259026687598038</v>
      </c>
    </row>
    <row r="30" spans="1:46" ht="15" customHeight="1" thickBot="1" x14ac:dyDescent="0.25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3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50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6">
        <v>93.287037037037052</v>
      </c>
      <c r="AI30" s="6">
        <v>115.081666666667</v>
      </c>
      <c r="AJ30" s="135">
        <v>120.75</v>
      </c>
      <c r="AK30" s="136">
        <v>108.7</v>
      </c>
      <c r="AL30" s="6">
        <v>114.545454545455</v>
      </c>
      <c r="AM30" s="155">
        <v>103.13492063491999</v>
      </c>
      <c r="AN30" s="6">
        <v>144.44444444444446</v>
      </c>
      <c r="AO30" s="6">
        <v>117.97052154195012</v>
      </c>
      <c r="AP30" s="158">
        <v>119.539083125378</v>
      </c>
      <c r="AQ30" s="158">
        <v>161.36363636363635</v>
      </c>
      <c r="AR30" s="179"/>
      <c r="AS30" s="180">
        <f t="shared" si="0"/>
        <v>34.988183065107556</v>
      </c>
      <c r="AT30" s="180">
        <f t="shared" si="1"/>
        <v>75.930654475770993</v>
      </c>
    </row>
    <row r="31" spans="1:46" ht="15" customHeight="1" thickBot="1" x14ac:dyDescent="0.25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50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6">
        <v>600</v>
      </c>
      <c r="AI31" s="7">
        <v>653.61329499999999</v>
      </c>
      <c r="AJ31" s="135">
        <v>703.33</v>
      </c>
      <c r="AK31" s="136">
        <v>750.14</v>
      </c>
      <c r="AL31" s="6">
        <v>745.5</v>
      </c>
      <c r="AM31" s="155">
        <v>731.56500000000005</v>
      </c>
      <c r="AN31" s="6">
        <v>653.36716950059986</v>
      </c>
      <c r="AO31" s="6">
        <v>610.86956521739103</v>
      </c>
      <c r="AP31" s="158">
        <v>567.53358340271802</v>
      </c>
      <c r="AQ31" s="158">
        <v>494.11764705882359</v>
      </c>
      <c r="AR31" s="179"/>
      <c r="AS31" s="180">
        <f t="shared" si="0"/>
        <v>-12.935963349291168</v>
      </c>
      <c r="AT31" s="180">
        <f t="shared" si="1"/>
        <v>-15.535444947209642</v>
      </c>
    </row>
    <row r="32" spans="1:46" ht="15" customHeight="1" x14ac:dyDescent="0.2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7">
        <v>1102.3499999999999</v>
      </c>
      <c r="AI32" s="7">
        <v>1145.2716548999999</v>
      </c>
      <c r="AJ32" s="17">
        <v>1214.4338281391999</v>
      </c>
      <c r="AK32" s="9">
        <v>1224.1492987643135</v>
      </c>
      <c r="AL32" s="17">
        <v>1225.2510331332012</v>
      </c>
      <c r="AM32" s="14">
        <v>1213.48</v>
      </c>
      <c r="AN32" s="6">
        <v>1198.5432290827</v>
      </c>
      <c r="AO32" s="7">
        <v>1102.5899999999999</v>
      </c>
      <c r="AP32" s="158">
        <v>1150</v>
      </c>
      <c r="AQ32" s="158">
        <v>1177.9728524431803</v>
      </c>
      <c r="AR32" s="179"/>
      <c r="AS32" s="180">
        <f t="shared" si="0"/>
        <v>2.4324219515808929</v>
      </c>
      <c r="AT32" s="180">
        <f t="shared" si="1"/>
        <v>10.090920789082269</v>
      </c>
    </row>
    <row r="33" spans="1:46" ht="15" customHeight="1" thickBot="1" x14ac:dyDescent="0.25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6">
        <v>750.95</v>
      </c>
      <c r="AI33" s="6">
        <v>801.56833333333304</v>
      </c>
      <c r="AJ33" s="17">
        <v>807.98087999999973</v>
      </c>
      <c r="AK33" s="17">
        <v>814.44472703999975</v>
      </c>
      <c r="AL33" s="6">
        <v>805.76190476190504</v>
      </c>
      <c r="AM33" s="155">
        <v>800.88900000000001</v>
      </c>
      <c r="AN33" s="6">
        <v>779.87881606302665</v>
      </c>
      <c r="AO33" s="7">
        <v>800.1</v>
      </c>
      <c r="AP33" s="158">
        <v>803.59</v>
      </c>
      <c r="AQ33" s="158">
        <v>798.04394416498633</v>
      </c>
      <c r="AR33" s="179"/>
      <c r="AS33" s="180">
        <f t="shared" si="0"/>
        <v>-0.69015988688431951</v>
      </c>
      <c r="AT33" s="180">
        <f t="shared" si="1"/>
        <v>-0.24450697937670895</v>
      </c>
    </row>
    <row r="34" spans="1:46" ht="15" customHeight="1" thickBot="1" x14ac:dyDescent="0.25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6">
        <v>1854.02</v>
      </c>
      <c r="AI34" s="6">
        <v>1800</v>
      </c>
      <c r="AJ34" s="135">
        <v>1928.33</v>
      </c>
      <c r="AK34" s="136">
        <v>1943.33</v>
      </c>
      <c r="AL34" s="6">
        <v>1910.5386231</v>
      </c>
      <c r="AM34" s="155">
        <v>1870</v>
      </c>
      <c r="AN34" s="6">
        <v>1850.76979289263</v>
      </c>
      <c r="AO34" s="6">
        <v>1795.63492063492</v>
      </c>
      <c r="AP34" s="158">
        <v>1763.13131313131</v>
      </c>
      <c r="AQ34" s="158">
        <v>1838.0149299517718</v>
      </c>
      <c r="AR34" s="179"/>
      <c r="AS34" s="180">
        <f t="shared" si="0"/>
        <v>4.247194537511163</v>
      </c>
      <c r="AT34" s="180">
        <f t="shared" si="1"/>
        <v>-2.6660107837563838</v>
      </c>
    </row>
    <row r="35" spans="1:46" ht="15" customHeight="1" x14ac:dyDescent="0.2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3">
        <v>1841.7256711892874</v>
      </c>
      <c r="AE35" s="6">
        <v>1789.5652173912999</v>
      </c>
      <c r="AF35" s="6">
        <v>1720</v>
      </c>
      <c r="AG35" s="17">
        <v>1721.5479999999998</v>
      </c>
      <c r="AH35" s="6">
        <v>1678.4615384615399</v>
      </c>
      <c r="AI35" s="7">
        <v>1630.1325870000001</v>
      </c>
      <c r="AJ35" s="17">
        <v>1731.5997063283</v>
      </c>
      <c r="AK35" s="9">
        <v>1740.2577048599414</v>
      </c>
      <c r="AL35" s="17">
        <v>1741.8239367943152</v>
      </c>
      <c r="AM35" s="155">
        <v>1685.68085106383</v>
      </c>
      <c r="AN35" s="6">
        <v>1746.9943500700499</v>
      </c>
      <c r="AO35" s="7">
        <v>1659</v>
      </c>
      <c r="AP35" s="163">
        <v>1600.18</v>
      </c>
      <c r="AQ35" s="158">
        <v>1656.73582758564</v>
      </c>
      <c r="AR35" s="179"/>
      <c r="AS35" s="180">
        <f t="shared" si="0"/>
        <v>3.5343416106712939</v>
      </c>
      <c r="AT35" s="180">
        <f t="shared" si="1"/>
        <v>-7.4224391776729517</v>
      </c>
    </row>
    <row r="36" spans="1:46" ht="15" customHeight="1" thickBot="1" x14ac:dyDescent="0.25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50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6">
        <v>885.33333333333303</v>
      </c>
      <c r="AI36" s="6">
        <v>928.75333333333322</v>
      </c>
      <c r="AJ36" s="17">
        <v>937.11211333333313</v>
      </c>
      <c r="AK36" s="9">
        <v>941.79767389999972</v>
      </c>
      <c r="AL36" s="6">
        <v>920.18532670000002</v>
      </c>
      <c r="AM36" s="155">
        <v>888.36477987421381</v>
      </c>
      <c r="AN36" s="6">
        <v>914.57246376811997</v>
      </c>
      <c r="AO36" s="7">
        <v>900.17</v>
      </c>
      <c r="AP36" s="158">
        <v>908.60520094562605</v>
      </c>
      <c r="AQ36" s="158">
        <v>906.37955425759196</v>
      </c>
      <c r="AR36" s="179"/>
      <c r="AS36" s="180">
        <f t="shared" si="0"/>
        <v>-0.24495200838799508</v>
      </c>
      <c r="AT36" s="180">
        <f t="shared" si="1"/>
        <v>-1.5821104014776135</v>
      </c>
    </row>
    <row r="37" spans="1:46" ht="15" customHeight="1" thickBot="1" x14ac:dyDescent="0.2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50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6">
        <v>465.45454545454544</v>
      </c>
      <c r="AI37" s="6">
        <v>510.37</v>
      </c>
      <c r="AJ37" s="135">
        <v>577.78</v>
      </c>
      <c r="AK37" s="136">
        <v>560</v>
      </c>
      <c r="AL37" s="6">
        <v>560.5797101449275</v>
      </c>
      <c r="AM37" s="155">
        <v>504.00000000000006</v>
      </c>
      <c r="AN37" s="6">
        <v>500.95238095238079</v>
      </c>
      <c r="AO37" s="6">
        <v>537.61904761904736</v>
      </c>
      <c r="AP37" s="158">
        <v>538.49</v>
      </c>
      <c r="AQ37" s="158">
        <v>553.33333333333303</v>
      </c>
      <c r="AR37" s="179"/>
      <c r="AS37" s="180">
        <f t="shared" si="0"/>
        <v>2.756473348313436</v>
      </c>
      <c r="AT37" s="180">
        <f t="shared" si="1"/>
        <v>6.5540540540539993</v>
      </c>
    </row>
    <row r="38" spans="1:46" ht="15" customHeight="1" thickBot="1" x14ac:dyDescent="0.2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50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6">
        <v>93.905472636815915</v>
      </c>
      <c r="AI38" s="6">
        <v>93.905000000000001</v>
      </c>
      <c r="AJ38" s="135">
        <v>93.85</v>
      </c>
      <c r="AK38" s="136">
        <v>88.14</v>
      </c>
      <c r="AL38" s="6">
        <v>84.654377880184299</v>
      </c>
      <c r="AM38" s="155">
        <v>80.309139784946225</v>
      </c>
      <c r="AN38" s="6">
        <v>116.69685990338165</v>
      </c>
      <c r="AO38" s="6">
        <v>111.57594086021506</v>
      </c>
      <c r="AP38" s="158">
        <v>117.929531966043</v>
      </c>
      <c r="AQ38" s="158">
        <v>110.71428571428572</v>
      </c>
      <c r="AR38" s="179"/>
      <c r="AS38" s="180">
        <f t="shared" si="0"/>
        <v>-6.1182692167682466</v>
      </c>
      <c r="AT38" s="180">
        <f t="shared" si="1"/>
        <v>4.9933233520819114</v>
      </c>
    </row>
    <row r="39" spans="1:46" ht="15" customHeight="1" thickBot="1" x14ac:dyDescent="0.2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6">
        <v>80.357142857142861</v>
      </c>
      <c r="AI39" s="6">
        <v>89.29</v>
      </c>
      <c r="AJ39" s="17">
        <v>89.316787000000005</v>
      </c>
      <c r="AK39" s="136">
        <v>83.46</v>
      </c>
      <c r="AL39" s="6">
        <v>80.645161290322577</v>
      </c>
      <c r="AM39" s="155">
        <v>84.773185483870961</v>
      </c>
      <c r="AN39" s="6">
        <v>80</v>
      </c>
      <c r="AO39" s="6">
        <v>100</v>
      </c>
      <c r="AP39" s="158">
        <v>108.04193177418328</v>
      </c>
      <c r="AQ39" s="158">
        <v>90.692055709675373</v>
      </c>
      <c r="AR39" s="179"/>
      <c r="AS39" s="180">
        <f t="shared" si="0"/>
        <v>-16.058465245485067</v>
      </c>
      <c r="AT39" s="180">
        <f t="shared" si="1"/>
        <v>-14.976197772179342</v>
      </c>
    </row>
    <row r="40" spans="1:46" ht="15" customHeight="1" thickBot="1" x14ac:dyDescent="0.2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50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6">
        <v>461.90476190476193</v>
      </c>
      <c r="AI40" s="6">
        <v>457.11</v>
      </c>
      <c r="AJ40" s="135">
        <v>475.29</v>
      </c>
      <c r="AK40" s="136">
        <v>506.67</v>
      </c>
      <c r="AL40" s="6">
        <v>490.29824561403501</v>
      </c>
      <c r="AM40" s="155">
        <v>502.75362318840598</v>
      </c>
      <c r="AN40" s="6">
        <v>444.44444444444446</v>
      </c>
      <c r="AO40" s="6">
        <v>426.29629629629602</v>
      </c>
      <c r="AP40" s="158">
        <v>428.33333333333297</v>
      </c>
      <c r="AQ40" s="158">
        <v>450</v>
      </c>
      <c r="AR40" s="179"/>
      <c r="AS40" s="180">
        <f t="shared" si="0"/>
        <v>5.0583657587549524</v>
      </c>
      <c r="AT40" s="180">
        <f t="shared" si="1"/>
        <v>-8.3530106257378982</v>
      </c>
    </row>
    <row r="41" spans="1:46" ht="15" customHeight="1" x14ac:dyDescent="0.2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6">
        <v>222.22222222222223</v>
      </c>
      <c r="AI41" s="6">
        <v>218.51666666666668</v>
      </c>
      <c r="AJ41" s="17">
        <v>218.71333166666665</v>
      </c>
      <c r="AK41" s="9">
        <v>220.02561165666665</v>
      </c>
      <c r="AL41" s="6">
        <v>200</v>
      </c>
      <c r="AM41" s="14">
        <v>195.02</v>
      </c>
      <c r="AN41" s="6">
        <v>215.42574664372043</v>
      </c>
      <c r="AO41" s="7">
        <v>200.28800000000001</v>
      </c>
      <c r="AP41" s="158">
        <v>190.434782608696</v>
      </c>
      <c r="AQ41" s="158">
        <v>200.23370585048329</v>
      </c>
      <c r="AR41" s="179"/>
      <c r="AS41" s="180">
        <f t="shared" si="0"/>
        <v>5.1455533004819021</v>
      </c>
      <c r="AT41" s="180">
        <f t="shared" si="1"/>
        <v>0.11685292524164481</v>
      </c>
    </row>
    <row r="42" spans="1:46" ht="15" customHeight="1" thickBot="1" x14ac:dyDescent="0.2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50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6">
        <v>210</v>
      </c>
      <c r="AI42" s="6">
        <v>200</v>
      </c>
      <c r="AJ42" s="17">
        <v>200.17999999999998</v>
      </c>
      <c r="AK42" s="9">
        <v>201.38107999999997</v>
      </c>
      <c r="AL42" s="6">
        <v>198.14814814814801</v>
      </c>
      <c r="AM42" s="14">
        <v>189.37</v>
      </c>
      <c r="AN42" s="6">
        <v>202.63205252685492</v>
      </c>
      <c r="AO42" s="7">
        <v>198.03</v>
      </c>
      <c r="AP42" s="163">
        <v>189.47</v>
      </c>
      <c r="AQ42" s="158">
        <v>195.53004013500058</v>
      </c>
      <c r="AR42" s="179"/>
      <c r="AS42" s="180">
        <f t="shared" si="0"/>
        <v>3.198416707130721</v>
      </c>
      <c r="AT42" s="180">
        <f t="shared" si="1"/>
        <v>5.6919135864867982</v>
      </c>
    </row>
    <row r="43" spans="1:46" ht="15" customHeight="1" thickBot="1" x14ac:dyDescent="0.2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50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6">
        <v>410.47619047619048</v>
      </c>
      <c r="AI43" s="6">
        <v>422.22333333333336</v>
      </c>
      <c r="AJ43" s="135">
        <v>471.11</v>
      </c>
      <c r="AK43" s="136">
        <v>481.48</v>
      </c>
      <c r="AL43" s="6">
        <v>497.77777777777766</v>
      </c>
      <c r="AM43" s="155">
        <v>481.90476190476193</v>
      </c>
      <c r="AN43" s="6">
        <v>503.33333333333297</v>
      </c>
      <c r="AO43" s="6">
        <v>510.27027027027037</v>
      </c>
      <c r="AP43" s="158">
        <v>498.66666666666657</v>
      </c>
      <c r="AQ43" s="158">
        <v>560.00000000000011</v>
      </c>
      <c r="AR43" s="179"/>
      <c r="AS43" s="180">
        <f t="shared" si="0"/>
        <v>12.299465240641755</v>
      </c>
      <c r="AT43" s="180">
        <f t="shared" si="1"/>
        <v>23.966942148760367</v>
      </c>
    </row>
    <row r="44" spans="1:46" ht="15" customHeight="1" x14ac:dyDescent="0.2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7">
        <v>660.18</v>
      </c>
      <c r="AI44" s="7">
        <v>655.27318000000002</v>
      </c>
      <c r="AJ44" s="17">
        <v>655.79739854399998</v>
      </c>
      <c r="AK44" s="9">
        <v>660.38798033380795</v>
      </c>
      <c r="AL44" s="17">
        <v>660.71817432397484</v>
      </c>
      <c r="AM44" s="14">
        <v>671.23</v>
      </c>
      <c r="AN44" s="6">
        <v>655.98311465953111</v>
      </c>
      <c r="AO44" s="7">
        <v>670.15</v>
      </c>
      <c r="AP44" s="158">
        <v>668.12</v>
      </c>
      <c r="AQ44" s="158">
        <v>665.24025779670114</v>
      </c>
      <c r="AR44" s="179"/>
      <c r="AS44" s="180">
        <f t="shared" si="0"/>
        <v>-0.43102170318189259</v>
      </c>
      <c r="AT44" s="180">
        <f t="shared" si="1"/>
        <v>2.3446550456463298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T63"/>
  <sheetViews>
    <sheetView workbookViewId="0">
      <pane xSplit="1" ySplit="1" topLeftCell="AM27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6.90234375" customWidth="1"/>
    <col min="2" max="12" width="9.14453125" style="4"/>
    <col min="13" max="13" width="9.14453125" style="4" customWidth="1"/>
    <col min="14" max="18" width="9.14453125" customWidth="1"/>
    <col min="20" max="21" width="9.14453125" customWidth="1"/>
    <col min="22" max="22" width="11.02734375" customWidth="1"/>
    <col min="23" max="23" width="9.4140625" customWidth="1"/>
    <col min="24" max="24" width="9.14453125" customWidth="1"/>
    <col min="25" max="25" width="9.28125" customWidth="1"/>
    <col min="28" max="28" width="10.0859375" customWidth="1"/>
    <col min="29" max="29" width="12.375" customWidth="1"/>
    <col min="30" max="30" width="11.43359375" customWidth="1"/>
    <col min="31" max="31" width="10.76171875" customWidth="1"/>
    <col min="45" max="45" width="10.355468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2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49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50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6">
        <v>473.07692307692309</v>
      </c>
      <c r="AI2" s="6">
        <v>470.44400000000002</v>
      </c>
      <c r="AJ2" s="138">
        <v>488</v>
      </c>
      <c r="AK2" s="6">
        <v>475.38461538461536</v>
      </c>
      <c r="AL2" s="6">
        <v>475.40173829000003</v>
      </c>
      <c r="AM2" s="155">
        <v>471.03</v>
      </c>
      <c r="AN2" s="6">
        <v>444.61538461538464</v>
      </c>
      <c r="AO2" s="6">
        <v>433.75</v>
      </c>
      <c r="AP2" s="158">
        <v>439</v>
      </c>
      <c r="AQ2" s="158">
        <v>451.42857142857099</v>
      </c>
      <c r="AR2" s="179"/>
      <c r="AS2" s="180">
        <f>(AQ2-AP2)/AP2*100</f>
        <v>2.8311096648225491</v>
      </c>
      <c r="AT2" s="180">
        <f>(AQ2-AE2)/AE2*100</f>
        <v>-10.113780025284539</v>
      </c>
    </row>
    <row r="3" spans="1:46" ht="15" customHeight="1" x14ac:dyDescent="0.2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50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6">
        <v>46.153846153846153</v>
      </c>
      <c r="AI3" s="6">
        <v>45.136873999999999</v>
      </c>
      <c r="AJ3" s="138">
        <v>42</v>
      </c>
      <c r="AK3" s="6">
        <v>40</v>
      </c>
      <c r="AL3" s="6">
        <v>40.104729499999998</v>
      </c>
      <c r="AM3" s="155">
        <v>40</v>
      </c>
      <c r="AN3" s="6">
        <v>40</v>
      </c>
      <c r="AO3" s="6">
        <v>41.92</v>
      </c>
      <c r="AP3" s="158">
        <v>42.090909090909101</v>
      </c>
      <c r="AQ3" s="158">
        <v>45.333333333333336</v>
      </c>
      <c r="AR3" s="179"/>
      <c r="AS3" s="180">
        <f t="shared" ref="AS3:AS44" si="0">(AQ3-AP3)/AP3*100</f>
        <v>7.7033837293016365</v>
      </c>
      <c r="AT3" s="180">
        <f t="shared" ref="AT3:AT44" si="1">(AQ3-AE3)/AE3*100</f>
        <v>13.333333333333339</v>
      </c>
    </row>
    <row r="4" spans="1:46" ht="15" customHeight="1" x14ac:dyDescent="0.2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49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50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6">
        <v>329.77545029563299</v>
      </c>
      <c r="AI4" s="6">
        <v>333.76777777777778</v>
      </c>
      <c r="AJ4" s="138">
        <v>337.91666666666669</v>
      </c>
      <c r="AK4" s="6">
        <v>330.42572242572243</v>
      </c>
      <c r="AL4" s="6">
        <v>314.18518518518522</v>
      </c>
      <c r="AM4" s="155">
        <v>301.42583689458689</v>
      </c>
      <c r="AN4" s="6">
        <v>285.79036544553787</v>
      </c>
      <c r="AO4" s="6">
        <v>291.493420160087</v>
      </c>
      <c r="AP4" s="158">
        <v>294.24183518710902</v>
      </c>
      <c r="AQ4" s="158">
        <v>288.66781244193749</v>
      </c>
      <c r="AR4" s="179"/>
      <c r="AS4" s="180">
        <f t="shared" si="0"/>
        <v>-1.8943678561639612</v>
      </c>
      <c r="AT4" s="180">
        <f t="shared" si="1"/>
        <v>-18.404011001709513</v>
      </c>
    </row>
    <row r="5" spans="1:46" ht="15" customHeight="1" x14ac:dyDescent="0.2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50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6">
        <v>309.63654109562498</v>
      </c>
      <c r="AI5" s="6">
        <v>310.33583333333303</v>
      </c>
      <c r="AJ5" s="138">
        <v>282.08333333333337</v>
      </c>
      <c r="AK5" s="6">
        <v>283.18944671885845</v>
      </c>
      <c r="AL5" s="6">
        <v>241.35048717424192</v>
      </c>
      <c r="AM5" s="155">
        <v>224.641309004786</v>
      </c>
      <c r="AN5" s="6">
        <v>232.30545699511225</v>
      </c>
      <c r="AO5" s="6">
        <v>241.26170126170101</v>
      </c>
      <c r="AP5" s="158">
        <v>258.33568363774475</v>
      </c>
      <c r="AQ5" s="158">
        <v>269.83926831874595</v>
      </c>
      <c r="AR5" s="179"/>
      <c r="AS5" s="180">
        <f t="shared" si="0"/>
        <v>4.4529600088589705</v>
      </c>
      <c r="AT5" s="180">
        <f t="shared" si="1"/>
        <v>-11.608242657950688</v>
      </c>
    </row>
    <row r="6" spans="1:46" ht="15" customHeight="1" x14ac:dyDescent="0.2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49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50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6">
        <v>1170</v>
      </c>
      <c r="AI6" s="6">
        <v>1189.16625</v>
      </c>
      <c r="AJ6" s="138">
        <v>1094.62962962963</v>
      </c>
      <c r="AK6" s="6">
        <v>1100.8762541806</v>
      </c>
      <c r="AL6" s="6">
        <v>1097.9187479187401</v>
      </c>
      <c r="AM6" s="155">
        <v>1048.58608058608</v>
      </c>
      <c r="AN6" s="6">
        <v>1096.3985594237699</v>
      </c>
      <c r="AO6" s="6">
        <v>1085.0094732853354</v>
      </c>
      <c r="AP6" s="158">
        <v>1094.8979591836701</v>
      </c>
      <c r="AQ6" s="158">
        <v>1157.12962962963</v>
      </c>
      <c r="AR6" s="179"/>
      <c r="AS6" s="180">
        <f t="shared" si="0"/>
        <v>5.683787235511736</v>
      </c>
      <c r="AT6" s="180">
        <f t="shared" si="1"/>
        <v>-7.0534172709644514</v>
      </c>
    </row>
    <row r="7" spans="1:46" ht="15" customHeight="1" x14ac:dyDescent="0.2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49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50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6">
        <v>1302.5974025974001</v>
      </c>
      <c r="AI7" s="6">
        <v>1328.1218181818199</v>
      </c>
      <c r="AJ7" s="138">
        <v>1332.6530612244899</v>
      </c>
      <c r="AK7" s="6">
        <v>1314.3793412941</v>
      </c>
      <c r="AL7" s="6">
        <v>1318.080993080993</v>
      </c>
      <c r="AM7" s="155">
        <v>1264.1244745592571</v>
      </c>
      <c r="AN7" s="6">
        <v>1240.4090859713592</v>
      </c>
      <c r="AO7" s="6">
        <v>1234.26501035197</v>
      </c>
      <c r="AP7" s="158">
        <v>1239.5399125833901</v>
      </c>
      <c r="AQ7" s="158">
        <v>1251.1111111111099</v>
      </c>
      <c r="AR7" s="179"/>
      <c r="AS7" s="180">
        <f t="shared" si="0"/>
        <v>0.93350753858370739</v>
      </c>
      <c r="AT7" s="180">
        <f t="shared" si="1"/>
        <v>-8.973322554567293</v>
      </c>
    </row>
    <row r="8" spans="1:46" ht="15" customHeight="1" x14ac:dyDescent="0.2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49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50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6">
        <v>330</v>
      </c>
      <c r="AI8" s="6">
        <v>310</v>
      </c>
      <c r="AJ8" s="138">
        <v>350</v>
      </c>
      <c r="AK8" s="6">
        <v>330</v>
      </c>
      <c r="AL8" s="6">
        <v>331.18181818181802</v>
      </c>
      <c r="AM8" s="155">
        <v>326.92307692307691</v>
      </c>
      <c r="AN8" s="6">
        <v>322.22222222222223</v>
      </c>
      <c r="AO8" s="6">
        <v>316.25</v>
      </c>
      <c r="AP8" s="158">
        <v>310</v>
      </c>
      <c r="AQ8" s="158">
        <v>333.33333333333331</v>
      </c>
      <c r="AR8" s="179"/>
      <c r="AS8" s="180">
        <f t="shared" si="0"/>
        <v>7.5268817204301008</v>
      </c>
      <c r="AT8" s="180">
        <f t="shared" si="1"/>
        <v>2.5641025641025581</v>
      </c>
    </row>
    <row r="9" spans="1:46" ht="15" customHeight="1" x14ac:dyDescent="0.2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49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50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6">
        <v>304.28571428571399</v>
      </c>
      <c r="AI9" s="6">
        <v>348.75</v>
      </c>
      <c r="AJ9" s="138">
        <v>378.57142857142901</v>
      </c>
      <c r="AK9" s="6">
        <v>360</v>
      </c>
      <c r="AL9" s="6">
        <v>360.21467909091001</v>
      </c>
      <c r="AM9" s="155">
        <v>313.63636363636363</v>
      </c>
      <c r="AN9" s="6">
        <v>294.44444444444446</v>
      </c>
      <c r="AO9" s="6">
        <v>307.14285714285717</v>
      </c>
      <c r="AP9" s="158">
        <v>300</v>
      </c>
      <c r="AQ9" s="158">
        <v>280</v>
      </c>
      <c r="AR9" s="179"/>
      <c r="AS9" s="180">
        <f t="shared" si="0"/>
        <v>-6.666666666666667</v>
      </c>
      <c r="AT9" s="180">
        <f t="shared" si="1"/>
        <v>9.8039215686274517</v>
      </c>
    </row>
    <row r="10" spans="1:46" ht="15" customHeight="1" x14ac:dyDescent="0.2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50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103">
        <v>323.49499999999961</v>
      </c>
      <c r="AE10" s="6">
        <v>293.33333333333297</v>
      </c>
      <c r="AF10" s="6">
        <v>283.33333333333297</v>
      </c>
      <c r="AG10" s="17">
        <v>298.56</v>
      </c>
      <c r="AH10" s="6">
        <v>309.56989247311799</v>
      </c>
      <c r="AI10" s="6">
        <v>358.33</v>
      </c>
      <c r="AJ10" s="138">
        <v>333.33333333333297</v>
      </c>
      <c r="AK10" s="6">
        <v>353.435013262599</v>
      </c>
      <c r="AL10" s="6">
        <v>354.26417982999999</v>
      </c>
      <c r="AM10" s="155">
        <v>366.66666666666703</v>
      </c>
      <c r="AN10" s="6">
        <v>326.66666666666703</v>
      </c>
      <c r="AO10" s="6">
        <v>335.16129032258101</v>
      </c>
      <c r="AP10" s="158">
        <v>342.58064516129002</v>
      </c>
      <c r="AQ10" s="158">
        <v>333.33333333333331</v>
      </c>
      <c r="AR10" s="179"/>
      <c r="AS10" s="180">
        <f t="shared" si="0"/>
        <v>-2.6993094789704162</v>
      </c>
      <c r="AT10" s="180">
        <f t="shared" si="1"/>
        <v>13.636363636363768</v>
      </c>
    </row>
    <row r="11" spans="1:46" ht="15" customHeight="1" x14ac:dyDescent="0.2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49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50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103">
        <v>820.70655850604589</v>
      </c>
      <c r="AE11" s="6">
        <v>789.25</v>
      </c>
      <c r="AF11" s="6">
        <v>750</v>
      </c>
      <c r="AG11" s="17">
        <v>800</v>
      </c>
      <c r="AH11" s="6">
        <v>760</v>
      </c>
      <c r="AI11" s="6">
        <v>812.33500000000004</v>
      </c>
      <c r="AJ11" s="138">
        <v>850</v>
      </c>
      <c r="AK11" s="138">
        <v>850</v>
      </c>
      <c r="AL11" s="6">
        <v>848.64829099999997</v>
      </c>
      <c r="AM11" s="155">
        <v>795</v>
      </c>
      <c r="AN11" s="6">
        <v>800</v>
      </c>
      <c r="AO11" s="6">
        <v>711.03</v>
      </c>
      <c r="AP11" s="158">
        <v>689.15</v>
      </c>
      <c r="AQ11" s="158">
        <v>750</v>
      </c>
      <c r="AR11" s="179"/>
      <c r="AS11" s="180">
        <f t="shared" si="0"/>
        <v>8.8297177682652581</v>
      </c>
      <c r="AT11" s="180">
        <f t="shared" si="1"/>
        <v>-4.9730757047830219</v>
      </c>
    </row>
    <row r="12" spans="1:46" ht="15" customHeight="1" x14ac:dyDescent="0.2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49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50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103">
        <v>1050.6299999999999</v>
      </c>
      <c r="AE12" s="6">
        <v>994.2</v>
      </c>
      <c r="AF12" s="6">
        <v>990.625</v>
      </c>
      <c r="AG12" s="17">
        <v>1000</v>
      </c>
      <c r="AH12" s="6">
        <v>975.32</v>
      </c>
      <c r="AI12" s="6">
        <v>1000</v>
      </c>
      <c r="AJ12" s="138">
        <v>1033.3333333333301</v>
      </c>
      <c r="AK12" s="6">
        <v>1050</v>
      </c>
      <c r="AL12" s="6">
        <v>998.57433333332995</v>
      </c>
      <c r="AM12" s="155">
        <v>953.33333333333303</v>
      </c>
      <c r="AN12" s="6">
        <v>940</v>
      </c>
      <c r="AO12" s="6">
        <v>926.66666666666697</v>
      </c>
      <c r="AP12" s="158">
        <v>889.23</v>
      </c>
      <c r="AQ12" s="158">
        <v>925</v>
      </c>
      <c r="AR12" s="179"/>
      <c r="AS12" s="180">
        <f t="shared" si="0"/>
        <v>4.0225813344129167</v>
      </c>
      <c r="AT12" s="180">
        <f t="shared" si="1"/>
        <v>-6.9603701468517434</v>
      </c>
    </row>
    <row r="13" spans="1:46" ht="15" customHeight="1" x14ac:dyDescent="0.2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50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6">
        <v>166.66666666666666</v>
      </c>
      <c r="AI13" s="6">
        <v>165</v>
      </c>
      <c r="AJ13" s="138">
        <v>160</v>
      </c>
      <c r="AK13" s="6">
        <v>170</v>
      </c>
      <c r="AL13" s="6">
        <v>169.37251900000001</v>
      </c>
      <c r="AM13" s="155">
        <v>160</v>
      </c>
      <c r="AN13" s="6">
        <v>140</v>
      </c>
      <c r="AO13" s="6">
        <v>145</v>
      </c>
      <c r="AP13" s="158">
        <v>143.33333333333334</v>
      </c>
      <c r="AQ13" s="158">
        <v>161.42857142857142</v>
      </c>
      <c r="AR13" s="179"/>
      <c r="AS13" s="180">
        <f t="shared" si="0"/>
        <v>12.624584717607956</v>
      </c>
      <c r="AT13" s="180">
        <f t="shared" si="1"/>
        <v>7.6190476190476115</v>
      </c>
    </row>
    <row r="14" spans="1:46" ht="15" customHeight="1" x14ac:dyDescent="0.2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50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6">
        <v>185.83333333333334</v>
      </c>
      <c r="AI14" s="6">
        <v>187</v>
      </c>
      <c r="AJ14" s="138">
        <v>177.77777777777777</v>
      </c>
      <c r="AK14" s="6">
        <v>186.42857142857142</v>
      </c>
      <c r="AL14" s="6">
        <v>184.777777777778</v>
      </c>
      <c r="AM14" s="155">
        <v>178.23529411764707</v>
      </c>
      <c r="AN14" s="6">
        <v>180</v>
      </c>
      <c r="AO14" s="6">
        <v>188.8235294117647</v>
      </c>
      <c r="AP14" s="158">
        <v>185.90909090909099</v>
      </c>
      <c r="AQ14" s="158">
        <v>182</v>
      </c>
      <c r="AR14" s="179"/>
      <c r="AS14" s="180">
        <f t="shared" si="0"/>
        <v>-2.1026894865526105</v>
      </c>
      <c r="AT14" s="180">
        <f t="shared" si="1"/>
        <v>11.603773584905667</v>
      </c>
    </row>
    <row r="15" spans="1:46" ht="15" customHeight="1" x14ac:dyDescent="0.2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49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50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6">
        <v>1833.3333333333333</v>
      </c>
      <c r="AI15" s="6">
        <v>1850</v>
      </c>
      <c r="AJ15" s="138">
        <v>1900</v>
      </c>
      <c r="AK15" s="6">
        <v>1925.5</v>
      </c>
      <c r="AL15" s="6">
        <v>1975</v>
      </c>
      <c r="AM15" s="155">
        <v>1950</v>
      </c>
      <c r="AN15" s="6">
        <v>1920</v>
      </c>
      <c r="AO15" s="6">
        <v>1875</v>
      </c>
      <c r="AP15" s="158">
        <v>1830.23</v>
      </c>
      <c r="AQ15" s="158">
        <v>1900</v>
      </c>
      <c r="AR15" s="179"/>
      <c r="AS15" s="180">
        <f t="shared" si="0"/>
        <v>3.8120891909759966</v>
      </c>
      <c r="AT15" s="180">
        <f t="shared" si="1"/>
        <v>4.395604395604396</v>
      </c>
    </row>
    <row r="16" spans="1:46" ht="15" customHeight="1" x14ac:dyDescent="0.2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9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50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6">
        <v>146.91109805526281</v>
      </c>
      <c r="AI16" s="6">
        <v>147.48727272727274</v>
      </c>
      <c r="AJ16" s="138">
        <v>173.51983855743251</v>
      </c>
      <c r="AK16" s="6">
        <v>183.60688183996501</v>
      </c>
      <c r="AL16" s="6">
        <v>182.12930474333999</v>
      </c>
      <c r="AM16" s="155">
        <v>147.70303655752573</v>
      </c>
      <c r="AN16" s="6">
        <v>151.72577663635403</v>
      </c>
      <c r="AO16" s="6">
        <v>159.60222526012001</v>
      </c>
      <c r="AP16" s="158">
        <v>167.34607231088501</v>
      </c>
      <c r="AQ16" s="158">
        <v>192.41698522400279</v>
      </c>
      <c r="AR16" s="179"/>
      <c r="AS16" s="180">
        <f t="shared" si="0"/>
        <v>14.981476748699912</v>
      </c>
      <c r="AT16" s="180">
        <f t="shared" si="1"/>
        <v>30.236432747034993</v>
      </c>
    </row>
    <row r="17" spans="1:46" ht="15" customHeight="1" x14ac:dyDescent="0.2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9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50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6">
        <v>159.70387947148902</v>
      </c>
      <c r="AI17" s="6">
        <v>156.22727272727275</v>
      </c>
      <c r="AJ17" s="138">
        <v>177.25279106858054</v>
      </c>
      <c r="AK17" s="6">
        <v>209.6046740783583</v>
      </c>
      <c r="AL17" s="6">
        <v>207.80226893346301</v>
      </c>
      <c r="AM17" s="155">
        <v>150.62909799751907</v>
      </c>
      <c r="AN17" s="6">
        <v>147.46912413205806</v>
      </c>
      <c r="AO17" s="6">
        <v>146.568901592825</v>
      </c>
      <c r="AP17" s="158">
        <v>153.15478757628699</v>
      </c>
      <c r="AQ17" s="158">
        <v>222.36760104036992</v>
      </c>
      <c r="AR17" s="179"/>
      <c r="AS17" s="180">
        <f t="shared" si="0"/>
        <v>45.191413575372401</v>
      </c>
      <c r="AT17" s="180">
        <f t="shared" si="1"/>
        <v>37.871687038620934</v>
      </c>
    </row>
    <row r="18" spans="1:46" ht="15" customHeight="1" x14ac:dyDescent="0.2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49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50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6">
        <v>1151.2820512820499</v>
      </c>
      <c r="AI18" s="6">
        <v>1210</v>
      </c>
      <c r="AJ18" s="138">
        <v>1131.7829457364342</v>
      </c>
      <c r="AK18" s="6">
        <v>1150</v>
      </c>
      <c r="AL18" s="6">
        <v>1146.1172161172201</v>
      </c>
      <c r="AM18" s="155">
        <v>1106.26180836707</v>
      </c>
      <c r="AN18" s="6">
        <v>1138.4615384615399</v>
      </c>
      <c r="AO18" s="6">
        <v>1053.8461538461499</v>
      </c>
      <c r="AP18" s="158">
        <v>1028.8461538461499</v>
      </c>
      <c r="AQ18" s="158">
        <v>1096.6450216450201</v>
      </c>
      <c r="AR18" s="179"/>
      <c r="AS18" s="180">
        <f t="shared" si="0"/>
        <v>6.5897964963388009</v>
      </c>
      <c r="AT18" s="180">
        <f t="shared" si="1"/>
        <v>-13.98862575333176</v>
      </c>
    </row>
    <row r="19" spans="1:46" ht="15" customHeight="1" x14ac:dyDescent="0.2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9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50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6">
        <v>1494.16461916462</v>
      </c>
      <c r="AI19" s="6">
        <v>1515.6471428571399</v>
      </c>
      <c r="AJ19" s="138">
        <v>1582.42933537051</v>
      </c>
      <c r="AK19" s="6">
        <v>1557.0370370369999</v>
      </c>
      <c r="AL19" s="6">
        <v>1603.9393939393899</v>
      </c>
      <c r="AM19" s="155">
        <v>1580.9523809523801</v>
      </c>
      <c r="AN19" s="6">
        <v>1567.5865800865799</v>
      </c>
      <c r="AO19" s="6">
        <v>1546.2121212121201</v>
      </c>
      <c r="AP19" s="158">
        <v>1507.61817547532</v>
      </c>
      <c r="AQ19" s="158">
        <v>1479.5977011494253</v>
      </c>
      <c r="AR19" s="179"/>
      <c r="AS19" s="180">
        <f t="shared" si="0"/>
        <v>-1.858592233876482</v>
      </c>
      <c r="AT19" s="180">
        <f t="shared" si="1"/>
        <v>-6.9143953249763124</v>
      </c>
    </row>
    <row r="20" spans="1:46" ht="15" customHeight="1" x14ac:dyDescent="0.2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49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50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6">
        <v>200.71428571428572</v>
      </c>
      <c r="AI20" s="6">
        <v>207.14416666666671</v>
      </c>
      <c r="AJ20" s="138">
        <v>226.76366843033512</v>
      </c>
      <c r="AK20" s="6">
        <v>206.30584000149219</v>
      </c>
      <c r="AL20" s="6">
        <v>200.660184114131</v>
      </c>
      <c r="AM20" s="155">
        <v>216.36696636696641</v>
      </c>
      <c r="AN20" s="6">
        <v>203.87188400468503</v>
      </c>
      <c r="AO20" s="6">
        <v>158.65079365079399</v>
      </c>
      <c r="AP20" s="158">
        <v>126.102239068746</v>
      </c>
      <c r="AQ20" s="158">
        <v>127.06228956229</v>
      </c>
      <c r="AR20" s="179"/>
      <c r="AS20" s="180">
        <f t="shared" si="0"/>
        <v>0.76132707922864151</v>
      </c>
      <c r="AT20" s="180">
        <f t="shared" si="1"/>
        <v>-51.062523184732655</v>
      </c>
    </row>
    <row r="21" spans="1:46" ht="15" customHeight="1" x14ac:dyDescent="0.2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49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50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6">
        <v>311.82795698924701</v>
      </c>
      <c r="AI21" s="6">
        <v>315.11</v>
      </c>
      <c r="AJ21" s="138">
        <v>403.54838709677398</v>
      </c>
      <c r="AK21" s="6">
        <v>382.603686635945</v>
      </c>
      <c r="AL21" s="6">
        <v>381.181034482759</v>
      </c>
      <c r="AM21" s="155">
        <v>383.80952380952402</v>
      </c>
      <c r="AN21" s="6">
        <v>333.33333333333331</v>
      </c>
      <c r="AO21" s="6">
        <v>369.35483870967738</v>
      </c>
      <c r="AP21" s="158">
        <v>387.09677419354836</v>
      </c>
      <c r="AQ21" s="158">
        <v>354.83870967741933</v>
      </c>
      <c r="AR21" s="179"/>
      <c r="AS21" s="180">
        <f t="shared" si="0"/>
        <v>-8.3333333333333321</v>
      </c>
      <c r="AT21" s="180">
        <f t="shared" si="1"/>
        <v>22.222222222222218</v>
      </c>
    </row>
    <row r="22" spans="1:46" ht="15" customHeight="1" x14ac:dyDescent="0.2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49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50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6">
        <v>307.10727969348699</v>
      </c>
      <c r="AI22" s="6">
        <v>312.41833333333301</v>
      </c>
      <c r="AJ22" s="138">
        <v>349.50396825396825</v>
      </c>
      <c r="AK22" s="6">
        <v>348.21757641206</v>
      </c>
      <c r="AL22" s="6">
        <v>346.11171628168103</v>
      </c>
      <c r="AM22" s="155">
        <v>351.48</v>
      </c>
      <c r="AN22" s="6">
        <v>296.300987075965</v>
      </c>
      <c r="AO22" s="6">
        <v>297.40251291773541</v>
      </c>
      <c r="AP22" s="158">
        <v>300.05947298293898</v>
      </c>
      <c r="AQ22" s="158">
        <v>329.59256978653531</v>
      </c>
      <c r="AR22" s="179"/>
      <c r="AS22" s="180">
        <f t="shared" si="0"/>
        <v>9.8424144087180814</v>
      </c>
      <c r="AT22" s="180">
        <f t="shared" si="1"/>
        <v>26.871872530945485</v>
      </c>
    </row>
    <row r="23" spans="1:46" ht="15" customHeight="1" x14ac:dyDescent="0.2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49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50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6">
        <v>315.69892473118301</v>
      </c>
      <c r="AI23" s="6">
        <v>356.67</v>
      </c>
      <c r="AJ23" s="138">
        <v>408.33333333333331</v>
      </c>
      <c r="AK23" s="6">
        <v>392.58064516129002</v>
      </c>
      <c r="AL23" s="6">
        <v>392.16129032258101</v>
      </c>
      <c r="AM23" s="155">
        <v>400.11</v>
      </c>
      <c r="AN23" s="6">
        <v>400</v>
      </c>
      <c r="AO23" s="6">
        <v>383.33333333333297</v>
      </c>
      <c r="AP23" s="158">
        <v>362.58064516129002</v>
      </c>
      <c r="AQ23" s="158">
        <v>338.70967741935482</v>
      </c>
      <c r="AR23" s="179"/>
      <c r="AS23" s="180">
        <f t="shared" si="0"/>
        <v>-6.5836298932383617</v>
      </c>
      <c r="AT23" s="180">
        <f t="shared" si="1"/>
        <v>31.249999999999993</v>
      </c>
    </row>
    <row r="24" spans="1:46" ht="15" customHeight="1" x14ac:dyDescent="0.2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49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50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6">
        <v>375.46850998463901</v>
      </c>
      <c r="AI24" s="6">
        <v>402.93</v>
      </c>
      <c r="AJ24" s="138">
        <v>482.39247311827961</v>
      </c>
      <c r="AK24" s="6">
        <v>480.97653958944301</v>
      </c>
      <c r="AL24" s="6">
        <v>480.41383840199501</v>
      </c>
      <c r="AM24" s="155">
        <v>474.53377512028533</v>
      </c>
      <c r="AN24" s="6">
        <v>472.68240629585176</v>
      </c>
      <c r="AO24" s="6">
        <v>449.24641549602001</v>
      </c>
      <c r="AP24" s="158">
        <v>422.40300527748599</v>
      </c>
      <c r="AQ24" s="158">
        <v>502.55102040816325</v>
      </c>
      <c r="AR24" s="179"/>
      <c r="AS24" s="180">
        <f t="shared" si="0"/>
        <v>18.974300402532943</v>
      </c>
      <c r="AT24" s="180">
        <f t="shared" si="1"/>
        <v>33.081035534764787</v>
      </c>
    </row>
    <row r="25" spans="1:46" ht="15" customHeight="1" x14ac:dyDescent="0.2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49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50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6">
        <v>278.19112260288699</v>
      </c>
      <c r="AI25" s="6">
        <v>252.14750000000001</v>
      </c>
      <c r="AJ25" s="138">
        <v>211.349789915966</v>
      </c>
      <c r="AK25" s="6">
        <v>226.60081927507801</v>
      </c>
      <c r="AL25" s="6">
        <v>230.186686939601</v>
      </c>
      <c r="AM25" s="155">
        <v>197.86531669523995</v>
      </c>
      <c r="AN25" s="6">
        <v>215.981189332127</v>
      </c>
      <c r="AO25" s="6">
        <v>219.0972222222222</v>
      </c>
      <c r="AP25" s="158">
        <v>201.775176898279</v>
      </c>
      <c r="AQ25" s="158">
        <v>217.29661950250184</v>
      </c>
      <c r="AR25" s="179"/>
      <c r="AS25" s="180">
        <f t="shared" si="0"/>
        <v>7.6924440572031667</v>
      </c>
      <c r="AT25" s="180">
        <f t="shared" si="1"/>
        <v>-21.201472299902065</v>
      </c>
    </row>
    <row r="26" spans="1:46" ht="15" customHeight="1" x14ac:dyDescent="0.2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49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50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6">
        <v>197.97473357705499</v>
      </c>
      <c r="AI26" s="6">
        <v>138.93875000000003</v>
      </c>
      <c r="AJ26" s="138">
        <v>208.636363636364</v>
      </c>
      <c r="AK26" s="6">
        <v>184.01192061489601</v>
      </c>
      <c r="AL26" s="6">
        <v>185.92592592592601</v>
      </c>
      <c r="AM26" s="155">
        <v>168.62745098039201</v>
      </c>
      <c r="AN26" s="6">
        <v>187.96707708366145</v>
      </c>
      <c r="AO26" s="6">
        <v>144.34319671289484</v>
      </c>
      <c r="AP26" s="158">
        <v>164.972693819575</v>
      </c>
      <c r="AQ26" s="158">
        <v>193.29532700744826</v>
      </c>
      <c r="AR26" s="179"/>
      <c r="AS26" s="180">
        <f t="shared" si="0"/>
        <v>17.168073413924347</v>
      </c>
      <c r="AT26" s="180">
        <f t="shared" si="1"/>
        <v>-23.121454965340618</v>
      </c>
    </row>
    <row r="27" spans="1:46" ht="15" customHeight="1" x14ac:dyDescent="0.2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9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50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6">
        <v>1345.0505050505101</v>
      </c>
      <c r="AI27" s="6">
        <v>1415.06</v>
      </c>
      <c r="AJ27" s="138">
        <v>1461.1111111111099</v>
      </c>
      <c r="AK27" s="6">
        <v>1463.6363636363601</v>
      </c>
      <c r="AL27" s="6">
        <v>1501.8181818181799</v>
      </c>
      <c r="AM27" s="155">
        <v>1495.84510727368</v>
      </c>
      <c r="AN27" s="6">
        <v>1464.2857142857099</v>
      </c>
      <c r="AO27" s="6">
        <v>1487.87878787878</v>
      </c>
      <c r="AP27" s="158">
        <v>1441.5584415584401</v>
      </c>
      <c r="AQ27" s="158">
        <v>1454.5977011494253</v>
      </c>
      <c r="AR27" s="179"/>
      <c r="AS27" s="180">
        <f t="shared" si="0"/>
        <v>0.90452521487014814</v>
      </c>
      <c r="AT27" s="180">
        <f t="shared" si="1"/>
        <v>3.9988823510072895</v>
      </c>
    </row>
    <row r="28" spans="1:46" ht="15" customHeight="1" x14ac:dyDescent="0.2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9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50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6">
        <v>963.64734299516999</v>
      </c>
      <c r="AI28" s="6">
        <v>1015.71428571429</v>
      </c>
      <c r="AJ28" s="138">
        <v>1056.1111111111099</v>
      </c>
      <c r="AK28" s="6">
        <v>1046.1031802479099</v>
      </c>
      <c r="AL28" s="6">
        <v>1065.7142857142801</v>
      </c>
      <c r="AM28" s="155">
        <v>1022.44444444444</v>
      </c>
      <c r="AN28" s="6">
        <v>980.04856254856202</v>
      </c>
      <c r="AO28" s="6">
        <v>949.20634920634905</v>
      </c>
      <c r="AP28" s="158">
        <v>925</v>
      </c>
      <c r="AQ28" s="158">
        <v>966.56814449917999</v>
      </c>
      <c r="AR28" s="179"/>
      <c r="AS28" s="180">
        <f t="shared" si="0"/>
        <v>4.4938534593708095</v>
      </c>
      <c r="AT28" s="180">
        <f t="shared" si="1"/>
        <v>3.1089341149927998</v>
      </c>
    </row>
    <row r="29" spans="1:46" ht="15" customHeight="1" x14ac:dyDescent="0.2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9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50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6">
        <v>237.46753246753201</v>
      </c>
      <c r="AI29" s="6">
        <v>260.18166666666701</v>
      </c>
      <c r="AJ29" s="138">
        <v>307.89321789321798</v>
      </c>
      <c r="AK29" s="6">
        <v>275.24470363127699</v>
      </c>
      <c r="AL29" s="6">
        <v>286.79835570591899</v>
      </c>
      <c r="AM29" s="155">
        <v>261.86111111111097</v>
      </c>
      <c r="AN29" s="6">
        <v>302.987382987383</v>
      </c>
      <c r="AO29" s="6">
        <v>268.75145926870101</v>
      </c>
      <c r="AP29" s="158">
        <v>210.96431346431299</v>
      </c>
      <c r="AQ29" s="158">
        <v>257.34299516908197</v>
      </c>
      <c r="AR29" s="179"/>
      <c r="AS29" s="180">
        <f t="shared" si="0"/>
        <v>21.984136057501715</v>
      </c>
      <c r="AT29" s="180">
        <f t="shared" si="1"/>
        <v>17.915241206615843</v>
      </c>
    </row>
    <row r="30" spans="1:46" ht="15" customHeight="1" x14ac:dyDescent="0.2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9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50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6">
        <v>159.601929100257</v>
      </c>
      <c r="AI30" s="6">
        <v>171.36454545454501</v>
      </c>
      <c r="AJ30" s="138">
        <v>180.58608058608061</v>
      </c>
      <c r="AK30" s="6">
        <v>210.40320411117276</v>
      </c>
      <c r="AL30" s="6">
        <v>230.66856971153845</v>
      </c>
      <c r="AM30" s="155">
        <v>202.90178571428572</v>
      </c>
      <c r="AN30" s="6">
        <v>211.98292448292446</v>
      </c>
      <c r="AO30" s="6">
        <v>183.97230431046901</v>
      </c>
      <c r="AP30" s="158">
        <v>203.75457875457874</v>
      </c>
      <c r="AQ30" s="158">
        <v>282.82828282828285</v>
      </c>
      <c r="AR30" s="179"/>
      <c r="AS30" s="180">
        <f t="shared" si="0"/>
        <v>38.808307797071862</v>
      </c>
      <c r="AT30" s="180">
        <f t="shared" si="1"/>
        <v>108.24553139797206</v>
      </c>
    </row>
    <row r="31" spans="1:46" ht="15" customHeight="1" x14ac:dyDescent="0.2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50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6">
        <v>959.72222222222001</v>
      </c>
      <c r="AI31" s="6">
        <v>1000.42861</v>
      </c>
      <c r="AJ31" s="138">
        <v>1060.6060606060605</v>
      </c>
      <c r="AK31" s="138">
        <v>1050</v>
      </c>
      <c r="AL31" s="6">
        <v>1030</v>
      </c>
      <c r="AM31" s="155">
        <v>1003.07692307692</v>
      </c>
      <c r="AN31" s="6">
        <v>985</v>
      </c>
      <c r="AO31" s="6">
        <v>977.27272727272702</v>
      </c>
      <c r="AP31" s="158">
        <v>951.79487179487001</v>
      </c>
      <c r="AQ31" s="158">
        <v>1013.8461538461499</v>
      </c>
      <c r="AR31" s="179"/>
      <c r="AS31" s="180">
        <f t="shared" si="0"/>
        <v>6.5193965517239283</v>
      </c>
      <c r="AT31" s="180">
        <f t="shared" si="1"/>
        <v>3.1029986962189922</v>
      </c>
    </row>
    <row r="32" spans="1:46" ht="15" customHeight="1" x14ac:dyDescent="0.2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9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50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6">
        <v>1100.47978642257</v>
      </c>
      <c r="AI32" s="6">
        <v>1152.0787499999999</v>
      </c>
      <c r="AJ32" s="138">
        <v>1180</v>
      </c>
      <c r="AK32" s="6">
        <v>1155.8843455395099</v>
      </c>
      <c r="AL32" s="6">
        <v>1157.5471698113199</v>
      </c>
      <c r="AM32" s="155">
        <v>1096.87414077574</v>
      </c>
      <c r="AN32" s="6">
        <v>1124.61548722053</v>
      </c>
      <c r="AO32" s="6">
        <v>1099.80642545859</v>
      </c>
      <c r="AP32" s="158">
        <v>1055.59038662487</v>
      </c>
      <c r="AQ32" s="158">
        <v>1102.42424242424</v>
      </c>
      <c r="AR32" s="179"/>
      <c r="AS32" s="180">
        <f t="shared" si="0"/>
        <v>4.4367451989702085</v>
      </c>
      <c r="AT32" s="180">
        <f t="shared" si="1"/>
        <v>1.9391801453571726</v>
      </c>
    </row>
    <row r="33" spans="1:46" ht="15" customHeight="1" x14ac:dyDescent="0.2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9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50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103">
        <v>1226.4968115941992</v>
      </c>
      <c r="AE33" s="6">
        <v>1195.3333333333301</v>
      </c>
      <c r="AF33" s="6">
        <v>1176.3157894736801</v>
      </c>
      <c r="AG33" s="17">
        <v>1136.06</v>
      </c>
      <c r="AH33" s="6">
        <v>1120.29</v>
      </c>
      <c r="AI33" s="6">
        <v>1176.3150000000001</v>
      </c>
      <c r="AJ33" s="138">
        <v>1222.52032520325</v>
      </c>
      <c r="AK33" s="6">
        <v>1250</v>
      </c>
      <c r="AL33" s="6">
        <v>1261.1428571428601</v>
      </c>
      <c r="AM33" s="155">
        <v>1198.05263157895</v>
      </c>
      <c r="AN33" s="6">
        <v>1155.38461538462</v>
      </c>
      <c r="AO33" s="6">
        <v>1106.3157894736801</v>
      </c>
      <c r="AP33" s="158">
        <v>1066.6666666666699</v>
      </c>
      <c r="AQ33" s="158">
        <v>1072.2222222222199</v>
      </c>
      <c r="AR33" s="179"/>
      <c r="AS33" s="180">
        <f t="shared" si="0"/>
        <v>0.52083333333280835</v>
      </c>
      <c r="AT33" s="180">
        <f t="shared" si="1"/>
        <v>-10.299312139802886</v>
      </c>
    </row>
    <row r="34" spans="1:46" ht="15" customHeight="1" x14ac:dyDescent="0.2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9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50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6">
        <v>1487.69104769105</v>
      </c>
      <c r="AI34" s="6">
        <v>1504.0408333333301</v>
      </c>
      <c r="AJ34" s="138">
        <v>1606.23885918004</v>
      </c>
      <c r="AK34" s="6">
        <v>1555.9808612439999</v>
      </c>
      <c r="AL34" s="6">
        <v>1598.7012987012999</v>
      </c>
      <c r="AM34" s="155">
        <v>1547.73115773116</v>
      </c>
      <c r="AN34" s="6">
        <v>1491.1421911421901</v>
      </c>
      <c r="AO34" s="6">
        <v>1423.7172141583906</v>
      </c>
      <c r="AP34" s="158">
        <v>1397.2234661889836</v>
      </c>
      <c r="AQ34" s="158">
        <v>1385.4341736694701</v>
      </c>
      <c r="AR34" s="179"/>
      <c r="AS34" s="180">
        <f t="shared" si="0"/>
        <v>-0.84376571141261936</v>
      </c>
      <c r="AT34" s="180">
        <f t="shared" si="1"/>
        <v>-13.3486229031015</v>
      </c>
    </row>
    <row r="35" spans="1:46" ht="15" customHeight="1" x14ac:dyDescent="0.2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9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50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6">
        <v>1482.9545454545455</v>
      </c>
      <c r="AI35" s="6">
        <v>1445.18333333333</v>
      </c>
      <c r="AJ35" s="138">
        <v>1367.6724137931001</v>
      </c>
      <c r="AK35" s="6">
        <v>1405.38461538462</v>
      </c>
      <c r="AL35" s="6">
        <v>1459.4017094017099</v>
      </c>
      <c r="AM35" s="14">
        <v>1480.25</v>
      </c>
      <c r="AN35" s="6">
        <v>1509.12169312169</v>
      </c>
      <c r="AO35" s="6">
        <v>1437.0370370370372</v>
      </c>
      <c r="AP35" s="163">
        <v>1429.48</v>
      </c>
      <c r="AQ35" s="17">
        <v>1433.2585185185185</v>
      </c>
      <c r="AR35" s="17"/>
      <c r="AS35" s="180">
        <f t="shared" si="0"/>
        <v>0.2643281835715412</v>
      </c>
      <c r="AT35" s="180">
        <f t="shared" si="1"/>
        <v>-7.3656971873128487</v>
      </c>
    </row>
    <row r="36" spans="1:46" ht="15" customHeight="1" x14ac:dyDescent="0.2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9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50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6">
        <v>1158.5576923076901</v>
      </c>
      <c r="AI36" s="6">
        <v>1182.8800000000001</v>
      </c>
      <c r="AJ36" s="138">
        <v>1177.4725274725199</v>
      </c>
      <c r="AK36" s="6">
        <v>1154.65301254774</v>
      </c>
      <c r="AL36" s="6">
        <v>1156.90148667122</v>
      </c>
      <c r="AM36" s="155">
        <v>1102.5899999999999</v>
      </c>
      <c r="AN36" s="6">
        <v>1090.7657621855899</v>
      </c>
      <c r="AO36" s="6">
        <v>1055.2489177489099</v>
      </c>
      <c r="AP36" s="158">
        <v>1059.25925925926</v>
      </c>
      <c r="AQ36" s="158">
        <v>1075</v>
      </c>
      <c r="AR36" s="179"/>
      <c r="AS36" s="180">
        <f t="shared" si="0"/>
        <v>1.4860139860139117</v>
      </c>
      <c r="AT36" s="180">
        <f t="shared" si="1"/>
        <v>-11.303630363036303</v>
      </c>
    </row>
    <row r="37" spans="1:46" ht="15" customHeight="1" x14ac:dyDescent="0.2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50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6">
        <v>605.15151515151501</v>
      </c>
      <c r="AI37" s="6">
        <v>646.66700000000003</v>
      </c>
      <c r="AJ37" s="138">
        <v>638.09523809523819</v>
      </c>
      <c r="AK37" s="6">
        <v>600</v>
      </c>
      <c r="AL37" s="6">
        <v>594.87179487179503</v>
      </c>
      <c r="AM37" s="155">
        <v>566.66666666666697</v>
      </c>
      <c r="AN37" s="6">
        <v>610.25641025641028</v>
      </c>
      <c r="AO37" s="6">
        <v>585</v>
      </c>
      <c r="AP37" s="158">
        <v>554.76190476190504</v>
      </c>
      <c r="AQ37" s="158">
        <v>606.15384615384596</v>
      </c>
      <c r="AR37" s="179"/>
      <c r="AS37" s="180">
        <f t="shared" si="0"/>
        <v>9.2637834268734665</v>
      </c>
      <c r="AT37" s="180">
        <f t="shared" si="1"/>
        <v>1.0256410256409936</v>
      </c>
    </row>
    <row r="38" spans="1:46" ht="15" customHeight="1" x14ac:dyDescent="0.2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50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6">
        <v>136.3482671174979</v>
      </c>
      <c r="AI38" s="6">
        <v>131.12636363636366</v>
      </c>
      <c r="AJ38" s="138">
        <v>136.7295256184145</v>
      </c>
      <c r="AK38" s="6">
        <v>149.63054187192117</v>
      </c>
      <c r="AL38" s="6">
        <v>122.59386446886447</v>
      </c>
      <c r="AM38" s="155">
        <v>122.42971975114831</v>
      </c>
      <c r="AN38" s="6">
        <v>131.31868131868134</v>
      </c>
      <c r="AO38" s="6">
        <v>131.77314065245099</v>
      </c>
      <c r="AP38" s="158">
        <v>132.049432049432</v>
      </c>
      <c r="AQ38" s="158">
        <v>181.39806588647315</v>
      </c>
      <c r="AR38" s="179"/>
      <c r="AS38" s="180">
        <f t="shared" si="0"/>
        <v>37.371333652209692</v>
      </c>
      <c r="AT38" s="180">
        <f t="shared" si="1"/>
        <v>26.23527153094939</v>
      </c>
    </row>
    <row r="39" spans="1:46" ht="15" customHeight="1" x14ac:dyDescent="0.2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50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6">
        <v>139.170253709424</v>
      </c>
      <c r="AI39" s="6">
        <v>130.86818181818182</v>
      </c>
      <c r="AJ39" s="138">
        <v>132.12396069538929</v>
      </c>
      <c r="AK39" s="6">
        <v>125.73565323565325</v>
      </c>
      <c r="AL39" s="6">
        <v>120.8323320304887</v>
      </c>
      <c r="AM39" s="155">
        <v>118.75565166658086</v>
      </c>
      <c r="AN39" s="6">
        <v>128.58120542903151</v>
      </c>
      <c r="AO39" s="6">
        <v>121.05915589786601</v>
      </c>
      <c r="AP39" s="158">
        <v>125.902467120487</v>
      </c>
      <c r="AQ39" s="158">
        <v>179.83083225018711</v>
      </c>
      <c r="AR39" s="179"/>
      <c r="AS39" s="180">
        <f t="shared" si="0"/>
        <v>42.83344589116858</v>
      </c>
      <c r="AT39" s="180">
        <f t="shared" si="1"/>
        <v>22.723669505552269</v>
      </c>
    </row>
    <row r="40" spans="1:46" ht="15" customHeight="1" x14ac:dyDescent="0.2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50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6">
        <v>485.71428571428578</v>
      </c>
      <c r="AI40" s="6">
        <v>466.66666666666669</v>
      </c>
      <c r="AJ40" s="138">
        <v>474.07407407407402</v>
      </c>
      <c r="AK40" s="6">
        <v>488.88888888888891</v>
      </c>
      <c r="AL40" s="6">
        <v>437.22222222222223</v>
      </c>
      <c r="AM40" s="155">
        <v>442.222222222222</v>
      </c>
      <c r="AN40" s="6">
        <v>491.76470588235293</v>
      </c>
      <c r="AO40" s="6">
        <v>496.29629629629625</v>
      </c>
      <c r="AP40" s="158">
        <v>478.78787878787892</v>
      </c>
      <c r="AQ40" s="158">
        <v>485.18518518518522</v>
      </c>
      <c r="AR40" s="179"/>
      <c r="AS40" s="180">
        <f t="shared" si="0"/>
        <v>1.3361462728551119</v>
      </c>
      <c r="AT40" s="180">
        <f t="shared" si="1"/>
        <v>-1.3182674199623095</v>
      </c>
    </row>
    <row r="41" spans="1:46" ht="15" customHeight="1" x14ac:dyDescent="0.2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9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50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6">
        <v>267.93355855855856</v>
      </c>
      <c r="AI41" s="6">
        <v>277.43700000000001</v>
      </c>
      <c r="AJ41" s="138">
        <v>208.50630850630853</v>
      </c>
      <c r="AK41" s="6">
        <v>228.53142467371299</v>
      </c>
      <c r="AL41" s="6">
        <v>256.82476934024299</v>
      </c>
      <c r="AM41" s="155">
        <v>280.12017308204992</v>
      </c>
      <c r="AN41" s="6">
        <v>322.68740629685198</v>
      </c>
      <c r="AO41" s="6">
        <v>255.64516129032299</v>
      </c>
      <c r="AP41" s="158">
        <v>206.04395604395609</v>
      </c>
      <c r="AQ41" s="158">
        <v>236.21489621489599</v>
      </c>
      <c r="AR41" s="179"/>
      <c r="AS41" s="180">
        <f t="shared" si="0"/>
        <v>14.64296296296283</v>
      </c>
      <c r="AT41" s="180">
        <f t="shared" si="1"/>
        <v>-11.919768473505545</v>
      </c>
    </row>
    <row r="42" spans="1:46" ht="15" customHeight="1" x14ac:dyDescent="0.2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9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50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6">
        <v>261.344550198506</v>
      </c>
      <c r="AI42" s="6">
        <v>256.46428571428601</v>
      </c>
      <c r="AJ42" s="138">
        <v>282.22412346731801</v>
      </c>
      <c r="AK42" s="6">
        <v>292.85751670932319</v>
      </c>
      <c r="AL42" s="6">
        <v>250.970137618987</v>
      </c>
      <c r="AM42" s="155">
        <v>259.55334987593102</v>
      </c>
      <c r="AN42" s="6">
        <v>255.0777612698943</v>
      </c>
      <c r="AO42" s="6">
        <v>231.26460963066853</v>
      </c>
      <c r="AP42" s="158">
        <v>208.235497635798</v>
      </c>
      <c r="AQ42" s="158">
        <v>250.59523809523799</v>
      </c>
      <c r="AR42" s="179"/>
      <c r="AS42" s="180">
        <f t="shared" si="0"/>
        <v>20.342228361816964</v>
      </c>
      <c r="AT42" s="180">
        <f t="shared" si="1"/>
        <v>-15.912117177097237</v>
      </c>
    </row>
    <row r="43" spans="1:46" ht="15" customHeight="1" x14ac:dyDescent="0.2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50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6">
        <v>476.1904761904762</v>
      </c>
      <c r="AI43" s="6">
        <v>482.05153846153848</v>
      </c>
      <c r="AJ43" s="138">
        <v>500</v>
      </c>
      <c r="AK43" s="6">
        <v>515.55555555555543</v>
      </c>
      <c r="AL43" s="6">
        <v>522.91666666666663</v>
      </c>
      <c r="AM43" s="155">
        <v>533.33333333333326</v>
      </c>
      <c r="AN43" s="6">
        <v>537.2549019607842</v>
      </c>
      <c r="AO43" s="6">
        <v>541.66666666666663</v>
      </c>
      <c r="AP43" s="158">
        <v>546.66666666666674</v>
      </c>
      <c r="AQ43" s="158">
        <v>566.66666666666663</v>
      </c>
      <c r="AR43" s="179"/>
      <c r="AS43" s="180">
        <f t="shared" si="0"/>
        <v>3.6585365853658325</v>
      </c>
      <c r="AT43" s="180">
        <f t="shared" si="1"/>
        <v>16.666666666666671</v>
      </c>
    </row>
    <row r="44" spans="1:46" ht="15" customHeight="1" x14ac:dyDescent="0.2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50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6">
        <v>606.66666666666697</v>
      </c>
      <c r="AI44" s="6">
        <v>600.64298099999996</v>
      </c>
      <c r="AJ44" s="138">
        <v>585</v>
      </c>
      <c r="AK44" s="6">
        <v>557.142857142857</v>
      </c>
      <c r="AL44" s="6">
        <v>560.66666666666697</v>
      </c>
      <c r="AM44" s="155">
        <v>600.15</v>
      </c>
      <c r="AN44" s="6">
        <v>683.33333333333337</v>
      </c>
      <c r="AO44" s="6">
        <v>689.75</v>
      </c>
      <c r="AP44" s="158">
        <v>680</v>
      </c>
      <c r="AQ44" s="158">
        <v>730</v>
      </c>
      <c r="AR44" s="179"/>
      <c r="AS44" s="180">
        <f t="shared" si="0"/>
        <v>7.3529411764705888</v>
      </c>
      <c r="AT44" s="180">
        <f t="shared" si="1"/>
        <v>15.263157894736834</v>
      </c>
    </row>
    <row r="45" spans="1:46" ht="15" customHeight="1" x14ac:dyDescent="0.2">
      <c r="AB45" s="3"/>
      <c r="AC45" s="3"/>
    </row>
    <row r="46" spans="1:46" ht="15" customHeight="1" x14ac:dyDescent="0.2">
      <c r="AB46" s="3"/>
      <c r="AC46" s="3"/>
    </row>
    <row r="47" spans="1:46" ht="15" customHeight="1" x14ac:dyDescent="0.2">
      <c r="AB47" s="3"/>
      <c r="AC47" s="3"/>
    </row>
    <row r="48" spans="1:46" ht="15" customHeight="1" x14ac:dyDescent="0.2">
      <c r="AB48" s="3"/>
      <c r="AC48" s="3"/>
    </row>
    <row r="49" spans="2:29" ht="15" customHeight="1" x14ac:dyDescent="0.2">
      <c r="B49"/>
      <c r="C49"/>
      <c r="D49"/>
      <c r="E49"/>
      <c r="F49"/>
      <c r="G49"/>
      <c r="H49"/>
      <c r="I49"/>
      <c r="J49"/>
      <c r="K49"/>
      <c r="L49"/>
      <c r="M49"/>
      <c r="AB49" s="3"/>
      <c r="AC49" s="3"/>
    </row>
    <row r="50" spans="2:29" ht="1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AB50" s="3"/>
      <c r="AC50" s="3"/>
    </row>
    <row r="51" spans="2:29" ht="15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AB51" s="3"/>
      <c r="AC51" s="3"/>
    </row>
    <row r="52" spans="2:29" ht="15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AB52" s="3"/>
      <c r="AC52" s="3"/>
    </row>
    <row r="53" spans="2:29" ht="15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AB53" s="3"/>
      <c r="AC53" s="3"/>
    </row>
    <row r="54" spans="2:29" ht="15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AB54" s="3"/>
      <c r="AC54" s="3"/>
    </row>
    <row r="55" spans="2:29" ht="1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AB55" s="3"/>
      <c r="AC55" s="3"/>
    </row>
    <row r="56" spans="2:29" ht="15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AB56" s="3"/>
      <c r="AC56" s="3"/>
    </row>
    <row r="57" spans="2:29" ht="1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AB57" s="3"/>
      <c r="AC57" s="3"/>
    </row>
    <row r="58" spans="2:29" ht="1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AB58" s="3"/>
      <c r="AC58" s="3"/>
    </row>
    <row r="59" spans="2:29" ht="1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AB59" s="3"/>
      <c r="AC59" s="3"/>
    </row>
    <row r="60" spans="2:29" ht="15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AB60" s="3"/>
      <c r="AC60" s="3"/>
    </row>
    <row r="61" spans="2:29" ht="15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AB61" s="3"/>
      <c r="AC61" s="3"/>
    </row>
    <row r="62" spans="2:29" ht="15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AB62" s="3"/>
      <c r="AC62" s="3"/>
    </row>
    <row r="63" spans="2:29" ht="15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U44"/>
  <sheetViews>
    <sheetView workbookViewId="0">
      <pane xSplit="1" ySplit="1" topLeftCell="AM26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customHeight="1" x14ac:dyDescent="0.2"/>
  <cols>
    <col min="1" max="1" width="32.95703125" customWidth="1"/>
    <col min="2" max="2" width="7.53125" style="4" customWidth="1"/>
    <col min="3" max="5" width="9.14453125" style="4" customWidth="1"/>
    <col min="6" max="6" width="9.55078125" style="4" customWidth="1"/>
    <col min="7" max="13" width="9.14453125" style="4" customWidth="1"/>
    <col min="14" max="19" width="9.14453125" customWidth="1"/>
    <col min="20" max="20" width="10.22265625" customWidth="1"/>
    <col min="21" max="22" width="9.14453125" customWidth="1"/>
    <col min="23" max="23" width="9.28125" customWidth="1"/>
    <col min="24" max="24" width="8.609375" customWidth="1"/>
    <col min="28" max="28" width="9.953125" customWidth="1"/>
    <col min="29" max="29" width="11.56640625" customWidth="1"/>
    <col min="30" max="30" width="10.22265625" customWidth="1"/>
    <col min="31" max="31" width="11.02734375" customWidth="1"/>
    <col min="36" max="36" width="11.56640625" bestFit="1" customWidth="1"/>
    <col min="37" max="37" width="9.953125" customWidth="1"/>
    <col min="38" max="38" width="12.64453125" bestFit="1" customWidth="1"/>
    <col min="43" max="44" width="9.953125" customWidth="1"/>
    <col min="45" max="45" width="11.0273437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154">
        <v>43891</v>
      </c>
      <c r="AO1" s="154">
        <v>43922</v>
      </c>
      <c r="AP1" s="154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106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50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6">
        <v>456</v>
      </c>
      <c r="AI2" s="6">
        <v>455.55555555555554</v>
      </c>
      <c r="AJ2" s="136">
        <v>456.1</v>
      </c>
      <c r="AK2" s="135">
        <v>459.73</v>
      </c>
      <c r="AL2" s="6">
        <v>456</v>
      </c>
      <c r="AM2" s="155">
        <v>457.5</v>
      </c>
      <c r="AN2" s="158">
        <v>446</v>
      </c>
      <c r="AO2" s="158">
        <v>446</v>
      </c>
      <c r="AP2" s="160">
        <v>452</v>
      </c>
      <c r="AQ2" s="160">
        <v>450</v>
      </c>
      <c r="AR2" s="176"/>
      <c r="AS2" s="175">
        <f>(AQ2-AP2)/AP2*100</f>
        <v>-0.44247787610619471</v>
      </c>
      <c r="AT2" s="175">
        <f>(AQ2-AE2)/AE2*100</f>
        <v>-4.7619047619047619</v>
      </c>
      <c r="AU2" s="171"/>
    </row>
    <row r="3" spans="1:47" ht="15" customHeight="1" thickBot="1" x14ac:dyDescent="0.25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50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6">
        <v>39</v>
      </c>
      <c r="AI3" s="6">
        <v>39.444444444444443</v>
      </c>
      <c r="AJ3" s="136">
        <v>38</v>
      </c>
      <c r="AK3" s="135">
        <v>38.35</v>
      </c>
      <c r="AL3" s="6">
        <v>39</v>
      </c>
      <c r="AM3" s="155">
        <v>39.125</v>
      </c>
      <c r="AN3" s="158">
        <v>38.18181818181818</v>
      </c>
      <c r="AO3" s="158">
        <v>38.18181818181818</v>
      </c>
      <c r="AP3" s="160">
        <v>35.631749999999997</v>
      </c>
      <c r="AQ3" s="160">
        <v>38.875</v>
      </c>
      <c r="AR3" s="170"/>
      <c r="AS3" s="175">
        <f t="shared" ref="AS3:AS44" si="0">(AQ3-AP3)/AP3*100</f>
        <v>9.1021350340637319</v>
      </c>
      <c r="AT3" s="175">
        <f t="shared" ref="AT3:AT44" si="1">(AQ3-AE3)/AE3*100</f>
        <v>0.32258064516129031</v>
      </c>
      <c r="AU3" s="171"/>
    </row>
    <row r="4" spans="1:47" ht="15" customHeight="1" thickBot="1" x14ac:dyDescent="0.25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106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50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6">
        <v>224.46212791040375</v>
      </c>
      <c r="AI4" s="6">
        <v>265.48374999999999</v>
      </c>
      <c r="AJ4" s="135">
        <v>274.74</v>
      </c>
      <c r="AK4" s="135">
        <v>272.01</v>
      </c>
      <c r="AL4" s="6">
        <v>241.74900853666728</v>
      </c>
      <c r="AM4" s="155">
        <v>239.848852901485</v>
      </c>
      <c r="AN4" s="158">
        <v>249.35307508583369</v>
      </c>
      <c r="AO4" s="158">
        <v>249.35307508583369</v>
      </c>
      <c r="AP4" s="160">
        <v>248.25549450549451</v>
      </c>
      <c r="AQ4" s="160">
        <v>265.91863110008302</v>
      </c>
      <c r="AR4" s="170"/>
      <c r="AS4" s="175">
        <f t="shared" si="0"/>
        <v>7.1149025844411184</v>
      </c>
      <c r="AT4" s="175">
        <f t="shared" si="1"/>
        <v>-11.825626147294305</v>
      </c>
      <c r="AU4" s="171"/>
    </row>
    <row r="5" spans="1:47" ht="15" customHeight="1" thickBot="1" x14ac:dyDescent="0.25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50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6">
        <v>288.08647492858</v>
      </c>
      <c r="AI5" s="6">
        <v>304.51777777777801</v>
      </c>
      <c r="AJ5" s="135">
        <v>308.94</v>
      </c>
      <c r="AK5" s="135">
        <v>305.42</v>
      </c>
      <c r="AL5" s="6">
        <v>236.76883780332099</v>
      </c>
      <c r="AM5" s="155">
        <v>216.4629049111808</v>
      </c>
      <c r="AN5" s="158">
        <v>225.60373853477304</v>
      </c>
      <c r="AO5" s="158">
        <v>225.60373853477304</v>
      </c>
      <c r="AP5" s="160">
        <v>222.62820512820514</v>
      </c>
      <c r="AQ5" s="160">
        <v>235.21270396270396</v>
      </c>
      <c r="AR5" s="170"/>
      <c r="AS5" s="175">
        <f t="shared" si="0"/>
        <v>5.6526974321388295</v>
      </c>
      <c r="AT5" s="175">
        <f t="shared" si="1"/>
        <v>-28.61248673505472</v>
      </c>
      <c r="AU5" s="171"/>
    </row>
    <row r="6" spans="1:47" ht="15" customHeight="1" thickBot="1" x14ac:dyDescent="0.25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106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50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6">
        <v>1058.3333333333335</v>
      </c>
      <c r="AI6" s="6">
        <v>1116.6666666666699</v>
      </c>
      <c r="AJ6" s="135">
        <v>1090.48</v>
      </c>
      <c r="AK6" s="135">
        <v>1106.67</v>
      </c>
      <c r="AL6" s="6">
        <v>1019.7802197802197</v>
      </c>
      <c r="AM6" s="155">
        <v>1057.4074074074099</v>
      </c>
      <c r="AN6" s="158">
        <v>1083.1339031339</v>
      </c>
      <c r="AO6" s="158">
        <v>1083.1339031339</v>
      </c>
      <c r="AP6" s="160">
        <v>1125.30612244898</v>
      </c>
      <c r="AQ6" s="160">
        <v>1128.6686686686701</v>
      </c>
      <c r="AR6" s="170"/>
      <c r="AS6" s="175">
        <f t="shared" si="0"/>
        <v>0.29881168800292884</v>
      </c>
      <c r="AT6" s="175">
        <f t="shared" si="1"/>
        <v>2.1424977636877856</v>
      </c>
      <c r="AU6" s="171"/>
    </row>
    <row r="7" spans="1:47" ht="15" customHeight="1" thickBot="1" x14ac:dyDescent="0.25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106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50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6">
        <v>1240</v>
      </c>
      <c r="AI7" s="6">
        <v>1308.8888888888901</v>
      </c>
      <c r="AJ7" s="135">
        <v>1414.55</v>
      </c>
      <c r="AK7" s="135">
        <v>1422.22</v>
      </c>
      <c r="AL7" s="6">
        <v>1440</v>
      </c>
      <c r="AM7" s="155">
        <v>1425</v>
      </c>
      <c r="AN7" s="158">
        <v>1425</v>
      </c>
      <c r="AO7" s="158">
        <v>1425</v>
      </c>
      <c r="AP7" s="160">
        <v>1500</v>
      </c>
      <c r="AQ7" s="160">
        <v>1510</v>
      </c>
      <c r="AR7" s="170"/>
      <c r="AS7" s="175">
        <f t="shared" si="0"/>
        <v>0.66666666666666674</v>
      </c>
      <c r="AT7" s="175">
        <f t="shared" si="1"/>
        <v>11.645101663585953</v>
      </c>
      <c r="AU7" s="171"/>
    </row>
    <row r="8" spans="1:47" ht="15" customHeight="1" thickBot="1" x14ac:dyDescent="0.25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106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50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6">
        <v>333.33333333333331</v>
      </c>
      <c r="AI8" s="6">
        <v>300</v>
      </c>
      <c r="AJ8" s="136">
        <v>320</v>
      </c>
      <c r="AK8" s="136">
        <v>340</v>
      </c>
      <c r="AL8" s="6">
        <v>320.85733520000002</v>
      </c>
      <c r="AM8" s="155">
        <v>341.66666666666669</v>
      </c>
      <c r="AN8" s="158">
        <v>307.14285714285717</v>
      </c>
      <c r="AO8" s="158">
        <v>307.14285714285717</v>
      </c>
      <c r="AP8" s="160">
        <v>358.33333333333331</v>
      </c>
      <c r="AQ8" s="160">
        <v>392.85714285714283</v>
      </c>
      <c r="AR8" s="170"/>
      <c r="AS8" s="175">
        <f t="shared" si="0"/>
        <v>9.6345514950166109</v>
      </c>
      <c r="AT8" s="175">
        <f t="shared" si="1"/>
        <v>14.982578397212528</v>
      </c>
      <c r="AU8" s="171"/>
    </row>
    <row r="9" spans="1:47" ht="15" customHeight="1" thickBot="1" x14ac:dyDescent="0.25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106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50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6">
        <v>333.33333333333331</v>
      </c>
      <c r="AI9" s="6">
        <v>312.5</v>
      </c>
      <c r="AJ9" s="136">
        <v>315</v>
      </c>
      <c r="AK9" s="136">
        <v>325</v>
      </c>
      <c r="AL9" s="6">
        <v>308.57142857142901</v>
      </c>
      <c r="AM9" s="155">
        <v>325</v>
      </c>
      <c r="AN9" s="158">
        <v>325</v>
      </c>
      <c r="AO9" s="158">
        <v>325</v>
      </c>
      <c r="AP9" s="160">
        <v>341.66666666666669</v>
      </c>
      <c r="AQ9" s="160">
        <v>355</v>
      </c>
      <c r="AR9" s="170"/>
      <c r="AS9" s="175">
        <f t="shared" si="0"/>
        <v>3.9024390243902385</v>
      </c>
      <c r="AT9" s="175">
        <f t="shared" si="1"/>
        <v>9.2307692307692317</v>
      </c>
      <c r="AU9" s="171"/>
    </row>
    <row r="10" spans="1:47" ht="15" customHeight="1" thickBot="1" x14ac:dyDescent="0.25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50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104">
        <v>430.09</v>
      </c>
      <c r="AF10" s="7">
        <v>415.03</v>
      </c>
      <c r="AG10" s="17">
        <v>415.27901799999995</v>
      </c>
      <c r="AH10" s="7">
        <v>405.36</v>
      </c>
      <c r="AI10" s="6">
        <v>450</v>
      </c>
      <c r="AJ10" s="136">
        <v>483.5</v>
      </c>
      <c r="AK10" s="136">
        <v>490.5</v>
      </c>
      <c r="AL10" s="6">
        <v>437.5</v>
      </c>
      <c r="AM10" s="155">
        <v>426.31578947368399</v>
      </c>
      <c r="AN10" s="158">
        <v>395.35752688171999</v>
      </c>
      <c r="AO10" s="158">
        <v>395.35752688171999</v>
      </c>
      <c r="AP10" s="160">
        <v>402.943548387097</v>
      </c>
      <c r="AQ10" s="160">
        <v>443.75</v>
      </c>
      <c r="AR10" s="170"/>
      <c r="AS10" s="175">
        <f t="shared" si="0"/>
        <v>10.127088962273531</v>
      </c>
      <c r="AT10" s="175">
        <f t="shared" si="1"/>
        <v>3.1760794252365847</v>
      </c>
      <c r="AU10" s="171"/>
    </row>
    <row r="11" spans="1:47" ht="15" customHeight="1" thickBot="1" x14ac:dyDescent="0.25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105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3">
        <v>700.93571032799991</v>
      </c>
      <c r="AD11" s="103">
        <v>701.42636532522943</v>
      </c>
      <c r="AE11" s="104">
        <v>695.15</v>
      </c>
      <c r="AF11" s="7">
        <v>655.01</v>
      </c>
      <c r="AG11" s="17">
        <v>655.46850699999993</v>
      </c>
      <c r="AH11" s="7">
        <v>659</v>
      </c>
      <c r="AI11" s="17">
        <v>662.29499999999996</v>
      </c>
      <c r="AJ11" s="151">
        <v>671.57243100000005</v>
      </c>
      <c r="AK11" s="9">
        <v>671.86532910000005</v>
      </c>
      <c r="AL11" s="137">
        <v>672.35137799999995</v>
      </c>
      <c r="AM11" s="17">
        <v>676.38548626799991</v>
      </c>
      <c r="AN11" s="17">
        <v>670.3</v>
      </c>
      <c r="AO11" s="17">
        <v>670.3</v>
      </c>
      <c r="AP11" s="17">
        <v>670.90326999999991</v>
      </c>
      <c r="AQ11" s="162">
        <v>671.50708294299989</v>
      </c>
      <c r="AR11" s="177"/>
      <c r="AS11" s="175">
        <f t="shared" si="0"/>
        <v>8.9999999999997013E-2</v>
      </c>
      <c r="AT11" s="175">
        <f t="shared" si="1"/>
        <v>-3.4011245137020918</v>
      </c>
      <c r="AU11" s="171"/>
    </row>
    <row r="12" spans="1:47" ht="15" customHeight="1" thickBot="1" x14ac:dyDescent="0.25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50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6">
        <v>1120.3900000000001</v>
      </c>
      <c r="AI12" s="6">
        <v>1150</v>
      </c>
      <c r="AJ12" s="136">
        <v>1500</v>
      </c>
      <c r="AK12" s="136">
        <v>1450.6312889999999</v>
      </c>
      <c r="AL12" s="6">
        <v>1482.4724137999999</v>
      </c>
      <c r="AM12" s="17">
        <v>1491.3672482827999</v>
      </c>
      <c r="AN12" s="158">
        <v>1450</v>
      </c>
      <c r="AO12" s="158">
        <v>1450</v>
      </c>
      <c r="AP12" s="160">
        <v>1472.5135889999999</v>
      </c>
      <c r="AQ12" s="160">
        <v>1450</v>
      </c>
      <c r="AR12" s="170"/>
      <c r="AS12" s="175">
        <f t="shared" si="0"/>
        <v>-1.5289223249402497</v>
      </c>
      <c r="AT12" s="175">
        <f t="shared" si="1"/>
        <v>26.086956521739129</v>
      </c>
      <c r="AU12" s="171"/>
    </row>
    <row r="13" spans="1:47" ht="15" customHeight="1" thickBot="1" x14ac:dyDescent="0.25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50">
        <v>170</v>
      </c>
      <c r="T13" s="107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3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6">
        <v>160</v>
      </c>
      <c r="AI13" s="6">
        <v>160</v>
      </c>
      <c r="AJ13" s="136">
        <v>150</v>
      </c>
      <c r="AK13" s="136">
        <v>156.01325600000001</v>
      </c>
      <c r="AL13" s="29">
        <v>159.36412799999999</v>
      </c>
      <c r="AM13" s="155">
        <v>160</v>
      </c>
      <c r="AN13" s="158">
        <v>160</v>
      </c>
      <c r="AO13" s="158">
        <v>160</v>
      </c>
      <c r="AP13" s="160">
        <v>160.831526</v>
      </c>
      <c r="AQ13" s="160">
        <v>160</v>
      </c>
      <c r="AR13" s="170"/>
      <c r="AS13" s="175">
        <f t="shared" si="0"/>
        <v>-0.5170167943317262</v>
      </c>
      <c r="AT13" s="175">
        <f t="shared" si="1"/>
        <v>-3.522629973106941</v>
      </c>
      <c r="AU13" s="171"/>
    </row>
    <row r="14" spans="1:47" ht="15" customHeight="1" thickBot="1" x14ac:dyDescent="0.25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50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6">
        <v>192</v>
      </c>
      <c r="AI14" s="6">
        <v>183</v>
      </c>
      <c r="AJ14" s="136">
        <v>177</v>
      </c>
      <c r="AK14" s="136">
        <v>178</v>
      </c>
      <c r="AL14" s="6">
        <v>182.5</v>
      </c>
      <c r="AM14" s="155">
        <v>182.22222222222223</v>
      </c>
      <c r="AN14" s="158">
        <v>184</v>
      </c>
      <c r="AO14" s="158">
        <v>184</v>
      </c>
      <c r="AP14" s="160">
        <v>185.02418499999999</v>
      </c>
      <c r="AQ14" s="160">
        <v>185</v>
      </c>
      <c r="AR14" s="170"/>
      <c r="AS14" s="175">
        <f t="shared" si="0"/>
        <v>-1.3071264170134612E-2</v>
      </c>
      <c r="AT14" s="175">
        <f t="shared" si="1"/>
        <v>8.8235294117647065</v>
      </c>
      <c r="AU14" s="171"/>
    </row>
    <row r="15" spans="1:47" ht="15" customHeight="1" thickBot="1" x14ac:dyDescent="0.25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106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50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6">
        <v>2030</v>
      </c>
      <c r="AI15" s="6">
        <v>2042.8571428571399</v>
      </c>
      <c r="AJ15" s="135">
        <v>1933.33</v>
      </c>
      <c r="AK15" s="135">
        <v>1950.95</v>
      </c>
      <c r="AL15" s="6">
        <v>1933.3333333333301</v>
      </c>
      <c r="AM15" s="155">
        <v>1914.2857142857099</v>
      </c>
      <c r="AN15" s="158">
        <v>1880</v>
      </c>
      <c r="AO15" s="158">
        <v>1880</v>
      </c>
      <c r="AP15" s="160">
        <v>1886.6666666666699</v>
      </c>
      <c r="AQ15" s="160">
        <v>1850</v>
      </c>
      <c r="AR15" s="170"/>
      <c r="AS15" s="175">
        <f t="shared" si="0"/>
        <v>-1.943462897526671</v>
      </c>
      <c r="AT15" s="175">
        <f t="shared" si="1"/>
        <v>-1.5957446808510638</v>
      </c>
      <c r="AU15" s="171"/>
    </row>
    <row r="16" spans="1:47" ht="15" customHeight="1" thickBot="1" x14ac:dyDescent="0.25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106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50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6">
        <v>137.67965367965368</v>
      </c>
      <c r="AI16" s="6">
        <v>172.32125000000002</v>
      </c>
      <c r="AJ16" s="136">
        <v>161.9</v>
      </c>
      <c r="AK16" s="135">
        <v>165.02</v>
      </c>
      <c r="AL16" s="6">
        <v>160</v>
      </c>
      <c r="AM16" s="155">
        <v>160.47619047619045</v>
      </c>
      <c r="AN16" s="158">
        <v>156.8023469013568</v>
      </c>
      <c r="AO16" s="158">
        <v>156.8023469013568</v>
      </c>
      <c r="AP16" s="160">
        <v>234.92063492063488</v>
      </c>
      <c r="AQ16" s="160">
        <v>239.04761904761901</v>
      </c>
      <c r="AR16" s="170"/>
      <c r="AS16" s="175">
        <f t="shared" si="0"/>
        <v>1.7567567567567568</v>
      </c>
      <c r="AT16" s="175">
        <f t="shared" si="1"/>
        <v>80.575539568345334</v>
      </c>
      <c r="AU16" s="171"/>
    </row>
    <row r="17" spans="1:47" ht="15" customHeight="1" thickBot="1" x14ac:dyDescent="0.25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106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50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6">
        <v>153.96825396825398</v>
      </c>
      <c r="AI17" s="6">
        <v>195.92142857142858</v>
      </c>
      <c r="AJ17" s="136">
        <v>186.9</v>
      </c>
      <c r="AK17" s="135">
        <v>187.22</v>
      </c>
      <c r="AL17" s="6">
        <v>184.76190476190476</v>
      </c>
      <c r="AM17" s="155">
        <v>190.63492063492063</v>
      </c>
      <c r="AN17" s="158">
        <v>152.30849409490185</v>
      </c>
      <c r="AO17" s="158">
        <v>152.30849409490185</v>
      </c>
      <c r="AP17" s="160">
        <v>278.65961199294532</v>
      </c>
      <c r="AQ17" s="160">
        <v>279.61904761904799</v>
      </c>
      <c r="AR17" s="170"/>
      <c r="AS17" s="175">
        <f t="shared" si="0"/>
        <v>0.34430379746849149</v>
      </c>
      <c r="AT17" s="175">
        <f t="shared" si="1"/>
        <v>95.245220282626633</v>
      </c>
      <c r="AU17" s="171"/>
    </row>
    <row r="18" spans="1:47" ht="15" customHeight="1" thickBot="1" x14ac:dyDescent="0.25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106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50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6">
        <v>1330</v>
      </c>
      <c r="AI18" s="6">
        <v>1350</v>
      </c>
      <c r="AJ18" s="136">
        <v>1318</v>
      </c>
      <c r="AK18" s="135">
        <v>1353.33</v>
      </c>
      <c r="AL18" s="6">
        <v>1300</v>
      </c>
      <c r="AM18" s="155">
        <v>1295.2649140000001</v>
      </c>
      <c r="AN18" s="158">
        <v>1250</v>
      </c>
      <c r="AO18" s="158">
        <v>1250</v>
      </c>
      <c r="AP18" s="160">
        <v>1257.27272727273</v>
      </c>
      <c r="AQ18" s="160">
        <v>1300</v>
      </c>
      <c r="AR18" s="170"/>
      <c r="AS18" s="175">
        <f t="shared" si="0"/>
        <v>3.398409255242004</v>
      </c>
      <c r="AT18" s="175">
        <f t="shared" si="1"/>
        <v>-5.4545454545454541</v>
      </c>
      <c r="AU18" s="171"/>
    </row>
    <row r="19" spans="1:47" ht="15" customHeight="1" thickBot="1" x14ac:dyDescent="0.25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6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50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103">
        <v>2177.2806060606104</v>
      </c>
      <c r="AE19" s="7">
        <v>2150.15</v>
      </c>
      <c r="AF19" s="6">
        <v>2095</v>
      </c>
      <c r="AG19" s="17">
        <v>2096.6759999999999</v>
      </c>
      <c r="AH19" s="6">
        <v>2050</v>
      </c>
      <c r="AI19">
        <v>2060.25</v>
      </c>
      <c r="AJ19" s="151">
        <v>2100.6482310000001</v>
      </c>
      <c r="AK19" s="136">
        <v>2150</v>
      </c>
      <c r="AL19" s="6">
        <v>2129.82456140351</v>
      </c>
      <c r="AM19" s="155">
        <v>2085.5555555555602</v>
      </c>
      <c r="AN19" s="158">
        <v>2083.3333333333298</v>
      </c>
      <c r="AO19" s="158">
        <v>2083.3333333333298</v>
      </c>
      <c r="AP19" s="160">
        <v>2072.4206349206302</v>
      </c>
      <c r="AQ19" s="160">
        <v>2125</v>
      </c>
      <c r="AR19" s="170"/>
      <c r="AS19" s="175">
        <f t="shared" si="0"/>
        <v>2.5370990904741464</v>
      </c>
      <c r="AT19" s="175">
        <f t="shared" si="1"/>
        <v>-1.1696858358719202</v>
      </c>
      <c r="AU19" s="171"/>
    </row>
    <row r="20" spans="1:47" ht="15" customHeight="1" thickBot="1" x14ac:dyDescent="0.25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106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50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6">
        <v>207.314036725801</v>
      </c>
      <c r="AI20" s="6">
        <v>151.88</v>
      </c>
      <c r="AJ20" s="135">
        <v>204.44</v>
      </c>
      <c r="AK20" s="135">
        <v>215.19</v>
      </c>
      <c r="AL20" s="6">
        <v>225.17697988286201</v>
      </c>
      <c r="AM20" s="155">
        <v>219.12698412698401</v>
      </c>
      <c r="AN20" s="158">
        <v>235.15600181529399</v>
      </c>
      <c r="AO20" s="158">
        <v>235.15600181529399</v>
      </c>
      <c r="AP20" s="160">
        <v>218.538461538462</v>
      </c>
      <c r="AQ20" s="160">
        <v>198.48853274385201</v>
      </c>
      <c r="AR20" s="170"/>
      <c r="AS20" s="175">
        <f t="shared" si="0"/>
        <v>-9.1745538306909324</v>
      </c>
      <c r="AT20" s="175">
        <f t="shared" si="1"/>
        <v>-6.0644908188456039</v>
      </c>
      <c r="AU20" s="171"/>
    </row>
    <row r="21" spans="1:47" ht="15" customHeight="1" thickBot="1" x14ac:dyDescent="0.25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106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105">
        <v>253.876453</v>
      </c>
      <c r="T21" s="108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3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6">
        <v>306.66666666666703</v>
      </c>
      <c r="AI21" s="6">
        <v>341.29</v>
      </c>
      <c r="AJ21" s="135">
        <v>483.33</v>
      </c>
      <c r="AK21" s="136">
        <v>490.24185999999997</v>
      </c>
      <c r="AL21" s="6">
        <v>497.77049180327901</v>
      </c>
      <c r="AM21" s="155">
        <v>500</v>
      </c>
      <c r="AN21" s="158">
        <v>558.11965811965797</v>
      </c>
      <c r="AO21" s="158">
        <v>558.11965811965797</v>
      </c>
      <c r="AP21" s="17">
        <v>559.25452991453005</v>
      </c>
      <c r="AQ21" s="160">
        <v>548.38709677419354</v>
      </c>
      <c r="AR21" s="170"/>
      <c r="AS21" s="175">
        <f t="shared" si="0"/>
        <v>-1.9431998417603105</v>
      </c>
      <c r="AT21" s="175">
        <f t="shared" si="1"/>
        <v>95.427824951012425</v>
      </c>
      <c r="AU21" s="171"/>
    </row>
    <row r="22" spans="1:47" ht="15" customHeight="1" thickBot="1" x14ac:dyDescent="0.25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50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6">
        <v>294.30107526881721</v>
      </c>
      <c r="AI22" s="6">
        <v>305.49888888888898</v>
      </c>
      <c r="AJ22" s="135">
        <v>373.93</v>
      </c>
      <c r="AK22" s="135">
        <v>382.51</v>
      </c>
      <c r="AL22" s="6">
        <v>362.24552781779391</v>
      </c>
      <c r="AM22" s="155">
        <v>392.88898439343376</v>
      </c>
      <c r="AN22" s="158">
        <v>348.94362682182486</v>
      </c>
      <c r="AO22" s="158">
        <v>348.94362682182486</v>
      </c>
      <c r="AP22" s="160">
        <v>363.0248887652948</v>
      </c>
      <c r="AQ22" s="160">
        <v>389.96233188391102</v>
      </c>
      <c r="AR22" s="170"/>
      <c r="AS22" s="175">
        <f t="shared" si="0"/>
        <v>7.4202744638899905</v>
      </c>
      <c r="AT22" s="175">
        <f t="shared" si="1"/>
        <v>23.860986561488275</v>
      </c>
      <c r="AU22" s="171"/>
    </row>
    <row r="23" spans="1:47" ht="15" customHeight="1" thickBot="1" x14ac:dyDescent="0.25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50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6">
        <v>367.83154121863799</v>
      </c>
      <c r="AI23" s="6">
        <v>382.58</v>
      </c>
      <c r="AJ23" s="135">
        <v>500.03</v>
      </c>
      <c r="AK23" s="135">
        <v>502.33</v>
      </c>
      <c r="AL23" s="6">
        <v>500.77049180327901</v>
      </c>
      <c r="AM23" s="155">
        <v>512.485231</v>
      </c>
      <c r="AN23" s="158">
        <v>538.46153846153845</v>
      </c>
      <c r="AO23" s="158">
        <v>538.46153846153845</v>
      </c>
      <c r="AP23" s="160">
        <v>543.87096774193503</v>
      </c>
      <c r="AQ23" s="160">
        <v>540.53524492234203</v>
      </c>
      <c r="AR23" s="170"/>
      <c r="AS23" s="175">
        <f t="shared" si="0"/>
        <v>-0.61332981854912894</v>
      </c>
      <c r="AT23" s="175">
        <f t="shared" si="1"/>
        <v>69.869714538125933</v>
      </c>
      <c r="AU23" s="171"/>
    </row>
    <row r="24" spans="1:47" ht="15" customHeight="1" thickBot="1" x14ac:dyDescent="0.25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106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50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6">
        <v>390.32258064516134</v>
      </c>
      <c r="AI24" s="6">
        <v>410.108888888889</v>
      </c>
      <c r="AJ24" s="135">
        <v>580.11</v>
      </c>
      <c r="AK24" s="135">
        <v>582.16999999999996</v>
      </c>
      <c r="AL24" s="6">
        <v>548.30248545742995</v>
      </c>
      <c r="AM24" s="155">
        <v>553.38709677419399</v>
      </c>
      <c r="AN24" s="158">
        <v>534.3052109181142</v>
      </c>
      <c r="AO24" s="158">
        <v>534.3052109181142</v>
      </c>
      <c r="AP24" s="160">
        <v>588.70967741935476</v>
      </c>
      <c r="AQ24" s="160">
        <v>580.3670745272525</v>
      </c>
      <c r="AR24" s="170"/>
      <c r="AS24" s="175">
        <f t="shared" si="0"/>
        <v>-1.4170996693433984</v>
      </c>
      <c r="AT24" s="175">
        <f t="shared" si="1"/>
        <v>67.975380478637845</v>
      </c>
      <c r="AU24" s="171"/>
    </row>
    <row r="25" spans="1:47" ht="15" customHeight="1" thickBot="1" x14ac:dyDescent="0.25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106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50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6">
        <v>184.52380952381</v>
      </c>
      <c r="AI25" s="6">
        <v>195.64500000000001</v>
      </c>
      <c r="AJ25" s="135">
        <v>200.61</v>
      </c>
      <c r="AK25" s="135">
        <v>276.56</v>
      </c>
      <c r="AL25" s="6">
        <v>232.60946999205299</v>
      </c>
      <c r="AM25" s="155">
        <v>257.84668547826436</v>
      </c>
      <c r="AN25" s="158">
        <v>271.31578947368422</v>
      </c>
      <c r="AO25" s="158">
        <v>271.31578947368422</v>
      </c>
      <c r="AP25" s="160">
        <v>286.523498288204</v>
      </c>
      <c r="AQ25" s="160">
        <v>295.978835978836</v>
      </c>
      <c r="AR25" s="170"/>
      <c r="AS25" s="175">
        <f t="shared" si="0"/>
        <v>3.3000217249620523</v>
      </c>
      <c r="AT25" s="175">
        <f t="shared" si="1"/>
        <v>46.085813268084756</v>
      </c>
      <c r="AU25" s="171"/>
    </row>
    <row r="26" spans="1:47" ht="15" customHeight="1" thickBot="1" x14ac:dyDescent="0.25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106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50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6">
        <v>208.29789622893099</v>
      </c>
      <c r="AI26" s="6">
        <v>247.54000000000002</v>
      </c>
      <c r="AJ26" s="135">
        <v>212.81</v>
      </c>
      <c r="AK26" s="135">
        <v>251.37</v>
      </c>
      <c r="AL26" s="6">
        <v>205.02407319656999</v>
      </c>
      <c r="AM26" s="155">
        <v>234.89393939393901</v>
      </c>
      <c r="AN26" s="158">
        <v>313.68184660867581</v>
      </c>
      <c r="AO26" s="158">
        <v>313.68184660867581</v>
      </c>
      <c r="AP26" s="160">
        <v>320.18361888238297</v>
      </c>
      <c r="AQ26" s="160">
        <v>304.20015558671003</v>
      </c>
      <c r="AR26" s="170"/>
      <c r="AS26" s="175">
        <f t="shared" si="0"/>
        <v>-4.9919678437841482</v>
      </c>
      <c r="AT26" s="175">
        <f t="shared" si="1"/>
        <v>-5.059218157612217</v>
      </c>
      <c r="AU26" s="171"/>
    </row>
    <row r="27" spans="1:47" ht="15" customHeight="1" thickBot="1" x14ac:dyDescent="0.25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50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103">
        <v>1534.4066666666633</v>
      </c>
      <c r="AE27" s="6">
        <v>1576</v>
      </c>
      <c r="AF27" s="6">
        <v>1550</v>
      </c>
      <c r="AG27" s="17">
        <v>1600</v>
      </c>
      <c r="AH27" s="6">
        <v>1557.1428571428501</v>
      </c>
      <c r="AI27" s="17">
        <v>1564.9285714285641</v>
      </c>
      <c r="AJ27" s="151">
        <v>1602.472951</v>
      </c>
      <c r="AK27" s="136">
        <v>1650</v>
      </c>
      <c r="AL27" s="6">
        <v>1685.423767</v>
      </c>
      <c r="AM27" s="17">
        <v>1695.5363096020001</v>
      </c>
      <c r="AN27" s="158">
        <v>1688.4615384615399</v>
      </c>
      <c r="AO27" s="158">
        <v>1688.4615384615399</v>
      </c>
      <c r="AP27" s="17">
        <v>1696.9038461538476</v>
      </c>
      <c r="AQ27" s="160">
        <v>1650</v>
      </c>
      <c r="AR27" s="170"/>
      <c r="AS27" s="175">
        <f t="shared" si="0"/>
        <v>-2.7640839084759241</v>
      </c>
      <c r="AT27" s="175">
        <f t="shared" si="1"/>
        <v>4.6954314720812187</v>
      </c>
      <c r="AU27" s="171"/>
    </row>
    <row r="28" spans="1:47" ht="15" customHeight="1" thickBot="1" x14ac:dyDescent="0.25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6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50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6">
        <v>1095.55555555556</v>
      </c>
      <c r="AI28" s="6">
        <v>1133.3333333333301</v>
      </c>
      <c r="AJ28" s="136">
        <v>1100</v>
      </c>
      <c r="AK28" s="135">
        <v>1133.33</v>
      </c>
      <c r="AL28" s="6">
        <v>1172.8571428571399</v>
      </c>
      <c r="AM28" s="155">
        <v>1148.6111111111099</v>
      </c>
      <c r="AN28" s="158">
        <v>1200</v>
      </c>
      <c r="AO28" s="158">
        <v>1200</v>
      </c>
      <c r="AP28" s="160">
        <v>1210.6318240000001</v>
      </c>
      <c r="AQ28" s="160">
        <v>1150</v>
      </c>
      <c r="AR28" s="170"/>
      <c r="AS28" s="175">
        <f t="shared" si="0"/>
        <v>-5.0082793792475133</v>
      </c>
      <c r="AT28" s="175">
        <f t="shared" si="1"/>
        <v>2.6785714285714284</v>
      </c>
      <c r="AU28" s="171"/>
    </row>
    <row r="29" spans="1:47" ht="15" customHeight="1" thickBot="1" x14ac:dyDescent="0.25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6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50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6">
        <v>297.18614718614702</v>
      </c>
      <c r="AI29" s="6">
        <v>308.21875</v>
      </c>
      <c r="AJ29" s="135">
        <v>359.75</v>
      </c>
      <c r="AK29" s="135">
        <v>366.48</v>
      </c>
      <c r="AL29" s="6">
        <v>383.85809842331599</v>
      </c>
      <c r="AM29" s="155">
        <v>407.12065118482201</v>
      </c>
      <c r="AN29" s="158">
        <v>390.12145262145299</v>
      </c>
      <c r="AO29" s="158">
        <v>390.12145262145299</v>
      </c>
      <c r="AP29" s="160">
        <v>355.67047678349002</v>
      </c>
      <c r="AQ29" s="160">
        <v>420.03215778474402</v>
      </c>
      <c r="AR29" s="170"/>
      <c r="AS29" s="175">
        <f t="shared" si="0"/>
        <v>18.095873906462405</v>
      </c>
      <c r="AT29" s="175">
        <f t="shared" si="1"/>
        <v>41.928201941826579</v>
      </c>
      <c r="AU29" s="171"/>
    </row>
    <row r="30" spans="1:47" ht="15" customHeight="1" thickBot="1" x14ac:dyDescent="0.25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6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50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104">
        <v>145.32</v>
      </c>
      <c r="AF30" s="6">
        <v>138.6685536685537</v>
      </c>
      <c r="AG30" s="17">
        <v>125.33</v>
      </c>
      <c r="AH30" s="6">
        <v>145.62536497319101</v>
      </c>
      <c r="AI30" s="6">
        <v>177.28375</v>
      </c>
      <c r="AJ30" s="135">
        <v>168.33</v>
      </c>
      <c r="AK30" s="135">
        <v>180.44</v>
      </c>
      <c r="AL30" s="6">
        <v>152.26089872568701</v>
      </c>
      <c r="AM30" s="155">
        <v>153.75</v>
      </c>
      <c r="AN30" s="158">
        <v>181.38287638287639</v>
      </c>
      <c r="AO30" s="158">
        <v>181.38287638287639</v>
      </c>
      <c r="AP30" s="160">
        <v>181.11612364243942</v>
      </c>
      <c r="AQ30" s="160">
        <v>211.00713012477723</v>
      </c>
      <c r="AR30" s="170"/>
      <c r="AS30" s="175">
        <f t="shared" si="0"/>
        <v>16.503779940293349</v>
      </c>
      <c r="AT30" s="175">
        <f t="shared" si="1"/>
        <v>45.201713545814229</v>
      </c>
      <c r="AU30" s="171"/>
    </row>
    <row r="31" spans="1:47" ht="15" customHeight="1" thickBot="1" x14ac:dyDescent="0.25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50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6">
        <v>1166.6666666666699</v>
      </c>
      <c r="AI31" s="6">
        <v>1100</v>
      </c>
      <c r="AJ31" s="135">
        <v>1163.6400000000001</v>
      </c>
      <c r="AK31" s="135">
        <v>1144.1500000000001</v>
      </c>
      <c r="AL31" s="6">
        <v>1200</v>
      </c>
      <c r="AM31" s="155">
        <v>1173.3333333333301</v>
      </c>
      <c r="AN31" s="158">
        <v>1220.5</v>
      </c>
      <c r="AO31" s="158">
        <v>1220.5</v>
      </c>
      <c r="AP31" s="160">
        <v>1227.2727272727273</v>
      </c>
      <c r="AQ31" s="160">
        <v>1301.9230769230801</v>
      </c>
      <c r="AR31" s="170"/>
      <c r="AS31" s="175">
        <f t="shared" si="0"/>
        <v>6.0826210826213423</v>
      </c>
      <c r="AT31" s="175">
        <f t="shared" si="1"/>
        <v>3.3272283272285783</v>
      </c>
      <c r="AU31" s="171"/>
    </row>
    <row r="32" spans="1:47" ht="15" customHeight="1" thickBot="1" x14ac:dyDescent="0.25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6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50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6">
        <v>1132.72727272727</v>
      </c>
      <c r="AI32" s="6">
        <v>1130.55555555556</v>
      </c>
      <c r="AJ32" s="135">
        <v>1219.0899999999999</v>
      </c>
      <c r="AK32" s="135">
        <v>1211.1099999999999</v>
      </c>
      <c r="AL32" s="6">
        <v>1162.9411764705883</v>
      </c>
      <c r="AM32" s="155">
        <v>1132.72727272727</v>
      </c>
      <c r="AN32" s="158">
        <v>1184.46168210874</v>
      </c>
      <c r="AO32" s="158">
        <v>1184.46168210874</v>
      </c>
      <c r="AP32" s="160">
        <v>1199.0909090909092</v>
      </c>
      <c r="AQ32" s="160">
        <v>1215</v>
      </c>
      <c r="AR32" s="170"/>
      <c r="AS32" s="175">
        <f t="shared" si="0"/>
        <v>1.3267626990143926</v>
      </c>
      <c r="AT32" s="175">
        <f t="shared" si="1"/>
        <v>0.46893737359309179</v>
      </c>
      <c r="AU32" s="171"/>
    </row>
    <row r="33" spans="1:47" ht="15" customHeight="1" thickBot="1" x14ac:dyDescent="0.25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6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50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6">
        <v>1290.2439024390201</v>
      </c>
      <c r="AI33" s="6">
        <v>1254.4349999999999</v>
      </c>
      <c r="AJ33" s="135">
        <v>1254.47</v>
      </c>
      <c r="AK33" s="136">
        <v>1262.0999999999999</v>
      </c>
      <c r="AL33" s="6">
        <v>1266.6666666666667</v>
      </c>
      <c r="AM33" s="155">
        <v>1243.3449477351901</v>
      </c>
      <c r="AN33" s="158">
        <v>1200</v>
      </c>
      <c r="AO33" s="158">
        <v>1200</v>
      </c>
      <c r="AP33" s="160">
        <v>1205.85365853659</v>
      </c>
      <c r="AQ33" s="160">
        <v>1250</v>
      </c>
      <c r="AR33" s="170"/>
      <c r="AS33" s="175">
        <f t="shared" si="0"/>
        <v>3.6610032362455525</v>
      </c>
      <c r="AT33" s="175">
        <f t="shared" si="1"/>
        <v>-6.0150375939849621</v>
      </c>
      <c r="AU33" s="171"/>
    </row>
    <row r="34" spans="1:47" ht="15" customHeight="1" thickBot="1" x14ac:dyDescent="0.25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6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50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6">
        <v>2138.11188811189</v>
      </c>
      <c r="AI34" s="6">
        <v>2169.3457142857101</v>
      </c>
      <c r="AJ34" s="135">
        <v>2132.8200000000002</v>
      </c>
      <c r="AK34" s="135">
        <v>2163.46</v>
      </c>
      <c r="AL34" s="6">
        <v>2246.7948717948698</v>
      </c>
      <c r="AM34" s="155">
        <v>2273.2328042327999</v>
      </c>
      <c r="AN34" s="158">
        <v>2333.19264069264</v>
      </c>
      <c r="AO34" s="158">
        <v>2333.19264069264</v>
      </c>
      <c r="AP34" s="160">
        <v>2410.8974358974401</v>
      </c>
      <c r="AQ34" s="160">
        <v>2450.67365967366</v>
      </c>
      <c r="AR34" s="170"/>
      <c r="AS34" s="175">
        <f t="shared" si="0"/>
        <v>1.6498513451449874</v>
      </c>
      <c r="AT34" s="175">
        <f t="shared" si="1"/>
        <v>16.19408275428696</v>
      </c>
      <c r="AU34" s="171"/>
    </row>
    <row r="35" spans="1:47" ht="15" customHeight="1" thickBot="1" x14ac:dyDescent="0.25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105">
        <v>1735.2354687</v>
      </c>
      <c r="T35" s="108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3">
        <v>1827.3252216239998</v>
      </c>
      <c r="AD35" s="6">
        <v>1824.5405098741919</v>
      </c>
      <c r="AE35" s="104">
        <v>1789.21</v>
      </c>
      <c r="AF35" s="7">
        <v>1766.25</v>
      </c>
      <c r="AG35">
        <v>1767.3097499999999</v>
      </c>
      <c r="AH35" s="7">
        <v>1802.34</v>
      </c>
      <c r="AI35" s="6">
        <v>1847.62</v>
      </c>
      <c r="AJ35" s="151">
        <v>1855.3641889999999</v>
      </c>
      <c r="AK35" s="9">
        <v>1863.271495</v>
      </c>
      <c r="AL35" s="7">
        <v>1885.2514699999999</v>
      </c>
      <c r="AM35" s="155">
        <v>1840</v>
      </c>
      <c r="AN35" s="155">
        <v>1840</v>
      </c>
      <c r="AO35" s="155">
        <v>1840</v>
      </c>
      <c r="AP35">
        <v>1851.04</v>
      </c>
      <c r="AQ35" s="162">
        <v>1871.5070829429999</v>
      </c>
      <c r="AR35" s="177"/>
      <c r="AS35" s="175">
        <f t="shared" si="0"/>
        <v>1.1057072209676682</v>
      </c>
      <c r="AT35" s="175">
        <f t="shared" si="1"/>
        <v>4.5996324044131125</v>
      </c>
      <c r="AU35" s="171"/>
    </row>
    <row r="36" spans="1:47" ht="15" customHeight="1" thickBot="1" x14ac:dyDescent="0.25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6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50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6">
        <v>1200</v>
      </c>
      <c r="AI36" s="6">
        <v>1233.3340000000001</v>
      </c>
      <c r="AJ36" s="135">
        <v>1266.67</v>
      </c>
      <c r="AK36" s="136">
        <v>1260</v>
      </c>
      <c r="AL36" s="6">
        <v>1258.3333333333301</v>
      </c>
      <c r="AM36" s="155">
        <v>1237.583128</v>
      </c>
      <c r="AN36" s="158">
        <v>1200</v>
      </c>
      <c r="AO36" s="158">
        <v>1200</v>
      </c>
      <c r="AP36" s="160">
        <v>1277.7777777777801</v>
      </c>
      <c r="AQ36" s="160">
        <v>1300</v>
      </c>
      <c r="AR36" s="170"/>
      <c r="AS36" s="175">
        <f t="shared" si="0"/>
        <v>1.7391304347824237</v>
      </c>
      <c r="AT36" s="175">
        <f t="shared" si="1"/>
        <v>1.9607843137254901</v>
      </c>
      <c r="AU36" s="171"/>
    </row>
    <row r="37" spans="1:47" ht="15" customHeight="1" thickBot="1" x14ac:dyDescent="0.25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50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6">
        <v>593.93939393939388</v>
      </c>
      <c r="AI37" s="6">
        <v>666.66777777777781</v>
      </c>
      <c r="AJ37" s="135">
        <v>614.80999999999995</v>
      </c>
      <c r="AK37" s="136">
        <v>615.19000000000005</v>
      </c>
      <c r="AL37" s="6">
        <v>613.33333333333337</v>
      </c>
      <c r="AM37" s="155">
        <v>602.59259259259295</v>
      </c>
      <c r="AN37" s="158">
        <v>657.14285714285711</v>
      </c>
      <c r="AO37" s="158">
        <v>657.14285714285711</v>
      </c>
      <c r="AP37" s="160">
        <v>662.42424242424204</v>
      </c>
      <c r="AQ37" s="160">
        <v>633.33333333333326</v>
      </c>
      <c r="AR37" s="170"/>
      <c r="AS37" s="175">
        <f t="shared" si="0"/>
        <v>-4.3915827996339907</v>
      </c>
      <c r="AT37" s="175">
        <f t="shared" si="1"/>
        <v>2.1383347270338042</v>
      </c>
      <c r="AU37" s="171"/>
    </row>
    <row r="38" spans="1:47" ht="15" customHeight="1" thickBot="1" x14ac:dyDescent="0.25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50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6">
        <v>113.63636363636361</v>
      </c>
      <c r="AI38" s="6">
        <v>143.54125000000002</v>
      </c>
      <c r="AJ38" s="135">
        <v>137.94</v>
      </c>
      <c r="AK38" s="136">
        <v>144</v>
      </c>
      <c r="AL38" s="6">
        <v>122.71653935900761</v>
      </c>
      <c r="AM38" s="155">
        <v>132.995851698211</v>
      </c>
      <c r="AN38" s="158">
        <v>154.90342234897588</v>
      </c>
      <c r="AO38" s="158">
        <v>154.90342234897588</v>
      </c>
      <c r="AP38" s="160">
        <v>158.06127666217799</v>
      </c>
      <c r="AQ38" s="160">
        <v>163.422060899375</v>
      </c>
      <c r="AR38" s="170"/>
      <c r="AS38" s="175">
        <f t="shared" si="0"/>
        <v>3.3915860673797629</v>
      </c>
      <c r="AT38" s="175">
        <f t="shared" si="1"/>
        <v>16.050436031986283</v>
      </c>
      <c r="AU38" s="171"/>
    </row>
    <row r="39" spans="1:47" ht="15" customHeight="1" thickBot="1" x14ac:dyDescent="0.25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50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6">
        <v>126.86767423609528</v>
      </c>
      <c r="AI39" s="6">
        <v>134.60374999999999</v>
      </c>
      <c r="AJ39" s="135">
        <v>132.61000000000001</v>
      </c>
      <c r="AK39" s="135">
        <v>139.28</v>
      </c>
      <c r="AL39" s="6">
        <v>119.85939650186474</v>
      </c>
      <c r="AM39" s="155">
        <v>140.24137931034483</v>
      </c>
      <c r="AN39" s="158">
        <v>112.03916319615048</v>
      </c>
      <c r="AO39" s="158">
        <v>112.03916319615048</v>
      </c>
      <c r="AP39" s="160">
        <v>163.50213687723203</v>
      </c>
      <c r="AQ39" s="160">
        <v>171.57356994017599</v>
      </c>
      <c r="AR39" s="170"/>
      <c r="AS39" s="175">
        <f t="shared" si="0"/>
        <v>4.9365917884024393</v>
      </c>
      <c r="AT39" s="175">
        <f t="shared" si="1"/>
        <v>28.642027239363856</v>
      </c>
      <c r="AU39" s="171"/>
    </row>
    <row r="40" spans="1:47" ht="15" customHeight="1" thickBot="1" x14ac:dyDescent="0.25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50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7">
        <v>524.09</v>
      </c>
      <c r="AI40" s="6">
        <v>502.21999999999997</v>
      </c>
      <c r="AJ40" s="136">
        <v>495</v>
      </c>
      <c r="AK40" s="136">
        <v>496.3</v>
      </c>
      <c r="AL40" s="6">
        <v>490.79626047711156</v>
      </c>
      <c r="AM40" s="155">
        <v>493.33333333333337</v>
      </c>
      <c r="AN40" s="158">
        <v>515.15151515151513</v>
      </c>
      <c r="AO40" s="158">
        <v>515.15151515151513</v>
      </c>
      <c r="AP40" s="160">
        <v>513.33333333333303</v>
      </c>
      <c r="AQ40" s="160">
        <v>527.5</v>
      </c>
      <c r="AR40" s="170"/>
      <c r="AS40" s="175">
        <f t="shared" si="0"/>
        <v>2.7597402597403202</v>
      </c>
      <c r="AT40" s="175">
        <f t="shared" si="1"/>
        <v>5.4297135243171981</v>
      </c>
      <c r="AU40" s="171"/>
    </row>
    <row r="41" spans="1:47" ht="15" customHeight="1" thickBot="1" x14ac:dyDescent="0.25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6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50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6">
        <v>314.45767195767201</v>
      </c>
      <c r="AI41" s="6">
        <v>285.10999999999996</v>
      </c>
      <c r="AJ41" s="135">
        <v>250.18</v>
      </c>
      <c r="AK41" s="136">
        <v>234.2</v>
      </c>
      <c r="AL41" s="6">
        <v>228.55827457000501</v>
      </c>
      <c r="AM41" s="155">
        <v>218.27407886231401</v>
      </c>
      <c r="AN41" s="158">
        <v>211.11111111111111</v>
      </c>
      <c r="AO41" s="158">
        <v>211.11111111111111</v>
      </c>
      <c r="AP41" s="160">
        <v>230.526844971667</v>
      </c>
      <c r="AQ41" s="160">
        <v>250.90476190476201</v>
      </c>
      <c r="AR41" s="170"/>
      <c r="AS41" s="175">
        <f t="shared" si="0"/>
        <v>8.8397153639957047</v>
      </c>
      <c r="AT41" s="175">
        <f t="shared" si="1"/>
        <v>19.866420377211973</v>
      </c>
      <c r="AU41" s="171"/>
    </row>
    <row r="42" spans="1:47" ht="15" customHeight="1" thickBot="1" x14ac:dyDescent="0.25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6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50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6">
        <v>287.94782899835002</v>
      </c>
      <c r="AI42" s="6">
        <v>237.02699999999999</v>
      </c>
      <c r="AJ42" s="135">
        <v>214.07</v>
      </c>
      <c r="AK42" s="136">
        <v>218.4</v>
      </c>
      <c r="AL42" s="6">
        <v>200.777464833403</v>
      </c>
      <c r="AM42" s="155">
        <v>209.93836633371521</v>
      </c>
      <c r="AN42" s="158">
        <v>229.83010681369097</v>
      </c>
      <c r="AO42" s="158">
        <v>229.83010681369097</v>
      </c>
      <c r="AP42" s="160">
        <v>241.91096485214101</v>
      </c>
      <c r="AQ42" s="160">
        <v>263.78463633119298</v>
      </c>
      <c r="AR42" s="170"/>
      <c r="AS42" s="175">
        <f t="shared" si="0"/>
        <v>9.0420339121136735</v>
      </c>
      <c r="AT42" s="175">
        <f t="shared" si="1"/>
        <v>22.470159368478143</v>
      </c>
      <c r="AU42" s="171"/>
    </row>
    <row r="43" spans="1:47" ht="15" customHeight="1" thickBot="1" x14ac:dyDescent="0.25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50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6">
        <v>546.66666666666674</v>
      </c>
      <c r="AI43" s="6">
        <v>562.96111111111111</v>
      </c>
      <c r="AJ43" s="135">
        <v>533.33000000000004</v>
      </c>
      <c r="AK43" s="136">
        <v>550.41386</v>
      </c>
      <c r="AL43" s="6">
        <v>548.14814814814827</v>
      </c>
      <c r="AM43" s="155">
        <v>545.74074074074099</v>
      </c>
      <c r="AN43" s="158">
        <v>570.37037037037032</v>
      </c>
      <c r="AO43" s="158">
        <v>570.37037037037032</v>
      </c>
      <c r="AP43" s="160">
        <v>592.59259259259261</v>
      </c>
      <c r="AQ43" s="160">
        <v>608.33333333333303</v>
      </c>
      <c r="AR43" s="170"/>
      <c r="AS43" s="175">
        <f t="shared" si="0"/>
        <v>2.6562499999999458</v>
      </c>
      <c r="AT43" s="175">
        <f t="shared" si="1"/>
        <v>20.065789473684063</v>
      </c>
    </row>
    <row r="44" spans="1:47" ht="15" customHeight="1" thickBot="1" x14ac:dyDescent="0.25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50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6">
        <v>658.33333333333337</v>
      </c>
      <c r="AI44" s="6">
        <v>660.46249999999998</v>
      </c>
      <c r="AJ44" s="136">
        <v>710</v>
      </c>
      <c r="AK44" s="136">
        <v>700.37152000000003</v>
      </c>
      <c r="AL44" s="6">
        <v>708.33333333333337</v>
      </c>
      <c r="AM44" s="155">
        <v>698.66666666666697</v>
      </c>
      <c r="AN44" s="158">
        <v>707.14285714285711</v>
      </c>
      <c r="AO44" s="158">
        <v>707.14285714285711</v>
      </c>
      <c r="AP44" s="160">
        <v>766.66666666666663</v>
      </c>
      <c r="AQ44" s="160">
        <v>758.33333333333337</v>
      </c>
      <c r="AR44" s="170"/>
      <c r="AS44" s="175">
        <f t="shared" si="0"/>
        <v>-1.0869565217391206</v>
      </c>
      <c r="AT44" s="175">
        <f t="shared" si="1"/>
        <v>13.750000000000012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T44"/>
  <sheetViews>
    <sheetView workbookViewId="0">
      <pane xSplit="1" ySplit="1" topLeftCell="AP27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7.7109375" customWidth="1"/>
    <col min="2" max="13" width="9.14453125" style="4"/>
    <col min="24" max="24" width="9.68359375" customWidth="1"/>
    <col min="27" max="27" width="8.609375" customWidth="1"/>
    <col min="39" max="39" width="10.625" customWidth="1"/>
    <col min="40" max="40" width="9.28125" bestFit="1" customWidth="1"/>
    <col min="45" max="45" width="10.222656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53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50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38">
        <v>488.57142857142856</v>
      </c>
      <c r="AK2" s="6">
        <v>507.89473684210498</v>
      </c>
      <c r="AL2" s="6">
        <v>512.10526315789468</v>
      </c>
      <c r="AM2" s="29">
        <v>505.26315789473682</v>
      </c>
      <c r="AN2" s="6">
        <v>515.41666666666663</v>
      </c>
      <c r="AO2" s="6">
        <v>515.41666666666663</v>
      </c>
      <c r="AP2" s="158">
        <v>505.555555555556</v>
      </c>
      <c r="AQ2" s="158">
        <v>530.76923076923072</v>
      </c>
      <c r="AR2" s="179"/>
      <c r="AS2" s="180">
        <f>(AQ2-AP2)/AP2*100</f>
        <v>4.9873203719356543</v>
      </c>
      <c r="AT2" s="180">
        <f>(AQ2-AE2)/AE2*100</f>
        <v>6.7409212205592191</v>
      </c>
    </row>
    <row r="3" spans="1:46" ht="15" customHeight="1" x14ac:dyDescent="0.2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50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38">
        <v>42.714285714285701</v>
      </c>
      <c r="AK3" s="6">
        <v>43</v>
      </c>
      <c r="AL3" s="6">
        <v>43</v>
      </c>
      <c r="AM3" s="155">
        <v>43</v>
      </c>
      <c r="AN3" s="6">
        <v>44</v>
      </c>
      <c r="AO3" s="6">
        <v>44</v>
      </c>
      <c r="AP3" s="158">
        <v>43.470588235294102</v>
      </c>
      <c r="AQ3" s="158">
        <v>46.92307692307692</v>
      </c>
      <c r="AR3" s="179"/>
      <c r="AS3" s="180">
        <f t="shared" ref="AS3:AS44" si="0">(AQ3-AP3)/AP3*100</f>
        <v>7.9421255334652132</v>
      </c>
      <c r="AT3" s="180">
        <f t="shared" ref="AT3:AT44" si="1">(AQ3-AE3)/AE3*100</f>
        <v>17.307692307692299</v>
      </c>
    </row>
    <row r="4" spans="1:46" ht="15" customHeight="1" x14ac:dyDescent="0.2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53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50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38">
        <v>359.20593722728802</v>
      </c>
      <c r="AK4" s="6">
        <v>331.17751702276877</v>
      </c>
      <c r="AL4" s="6">
        <v>325.74565482527498</v>
      </c>
      <c r="AM4" s="155">
        <v>329.13419913419898</v>
      </c>
      <c r="AN4" s="6">
        <v>287.28070175438597</v>
      </c>
      <c r="AO4" s="6">
        <v>287.28070175438597</v>
      </c>
      <c r="AP4" s="158">
        <v>272.70833333333297</v>
      </c>
      <c r="AQ4" s="158">
        <v>287.31884057971001</v>
      </c>
      <c r="AR4" s="179"/>
      <c r="AS4" s="180">
        <f t="shared" si="0"/>
        <v>5.3575580429801288</v>
      </c>
      <c r="AT4" s="180">
        <f t="shared" si="1"/>
        <v>-5.9524837625438058</v>
      </c>
    </row>
    <row r="5" spans="1:46" ht="15" customHeight="1" x14ac:dyDescent="0.2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50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38">
        <v>350.49271602580427</v>
      </c>
      <c r="AK5" s="6">
        <v>348.9139141722552</v>
      </c>
      <c r="AL5" s="6">
        <v>345.05298520923498</v>
      </c>
      <c r="AM5" s="155">
        <v>347.13865875503802</v>
      </c>
      <c r="AN5" s="6">
        <v>329.24603174603197</v>
      </c>
      <c r="AO5" s="6">
        <v>329.24603174603197</v>
      </c>
      <c r="AP5" s="158">
        <v>315.41222052146401</v>
      </c>
      <c r="AQ5" s="158">
        <v>302.80802530802532</v>
      </c>
      <c r="AR5" s="179"/>
      <c r="AS5" s="180">
        <f t="shared" si="0"/>
        <v>-3.996102368069459</v>
      </c>
      <c r="AT5" s="180">
        <f t="shared" si="1"/>
        <v>27.768331891788694</v>
      </c>
    </row>
    <row r="6" spans="1:46" ht="15" customHeight="1" x14ac:dyDescent="0.2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53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50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38">
        <v>1092.2668240850001</v>
      </c>
      <c r="AK6" s="6">
        <v>1102.2222222222199</v>
      </c>
      <c r="AL6" s="6">
        <v>1108.1481481481501</v>
      </c>
      <c r="AM6" s="155">
        <v>1125</v>
      </c>
      <c r="AN6" s="6">
        <v>1097.29323308271</v>
      </c>
      <c r="AO6" s="6">
        <v>1097.29323308271</v>
      </c>
      <c r="AP6" s="158">
        <v>1088.8888888888901</v>
      </c>
      <c r="AQ6" s="158">
        <v>1140</v>
      </c>
      <c r="AR6" s="179"/>
      <c r="AS6" s="180">
        <f t="shared" si="0"/>
        <v>4.6938775510202966</v>
      </c>
      <c r="AT6" s="180">
        <f t="shared" si="1"/>
        <v>0.96971818659194131</v>
      </c>
    </row>
    <row r="7" spans="1:46" ht="15" customHeight="1" x14ac:dyDescent="0.2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53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50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38">
        <v>1250</v>
      </c>
      <c r="AK7" s="6">
        <v>1256.71936758893</v>
      </c>
      <c r="AL7" s="6">
        <v>1226.9230769230801</v>
      </c>
      <c r="AM7" s="155">
        <v>1207.55102040816</v>
      </c>
      <c r="AN7" s="6">
        <v>1266.6666666666667</v>
      </c>
      <c r="AO7" s="6">
        <v>1266.6666666666667</v>
      </c>
      <c r="AP7" s="158">
        <v>1203.5714285714287</v>
      </c>
      <c r="AQ7" s="158">
        <v>1204.51998654311</v>
      </c>
      <c r="AR7" s="179"/>
      <c r="AS7" s="180">
        <f t="shared" si="0"/>
        <v>7.8811938299933215E-2</v>
      </c>
      <c r="AT7" s="180">
        <f t="shared" si="1"/>
        <v>7.3334641474060644</v>
      </c>
    </row>
    <row r="8" spans="1:46" ht="15" customHeight="1" x14ac:dyDescent="0.2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53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50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38">
        <v>340.90909090909093</v>
      </c>
      <c r="AK8" s="6">
        <v>350</v>
      </c>
      <c r="AL8" s="6">
        <v>353.57142857142856</v>
      </c>
      <c r="AM8" s="155">
        <v>339.16666666666703</v>
      </c>
      <c r="AN8" s="6">
        <v>345</v>
      </c>
      <c r="AO8" s="6">
        <v>345</v>
      </c>
      <c r="AP8" s="158">
        <v>301.36</v>
      </c>
      <c r="AQ8" s="158">
        <v>330</v>
      </c>
      <c r="AR8" s="179"/>
      <c r="AS8" s="180">
        <f t="shared" si="0"/>
        <v>9.5035837536501155</v>
      </c>
      <c r="AT8" s="180">
        <f t="shared" si="1"/>
        <v>-0.54794520547945047</v>
      </c>
    </row>
    <row r="9" spans="1:46" ht="15" customHeight="1" x14ac:dyDescent="0.2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3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50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38">
        <v>300</v>
      </c>
      <c r="AK9" s="6">
        <v>312.5</v>
      </c>
      <c r="AL9" s="6">
        <v>311.53846153846155</v>
      </c>
      <c r="AM9" s="155">
        <v>312.5</v>
      </c>
      <c r="AN9" s="6">
        <v>290.90909090909093</v>
      </c>
      <c r="AO9" s="6">
        <v>290.90909090909093</v>
      </c>
      <c r="AP9" s="158">
        <v>284.61538461538498</v>
      </c>
      <c r="AQ9" s="158">
        <v>308.33333333333331</v>
      </c>
      <c r="AR9" s="179"/>
      <c r="AS9" s="180">
        <f t="shared" si="0"/>
        <v>8.3333333333331865</v>
      </c>
      <c r="AT9" s="180">
        <f t="shared" si="1"/>
        <v>1.0928961748633816</v>
      </c>
    </row>
    <row r="10" spans="1:46" ht="15" customHeight="1" x14ac:dyDescent="0.2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38">
        <v>428.30188679245299</v>
      </c>
      <c r="AK10" s="138">
        <v>450.30188679245299</v>
      </c>
      <c r="AL10" s="7">
        <v>452.03</v>
      </c>
      <c r="AM10" s="155">
        <v>430.769230769231</v>
      </c>
      <c r="AN10" s="6">
        <v>391.66666666666703</v>
      </c>
      <c r="AO10" s="6">
        <v>391.66666666666703</v>
      </c>
      <c r="AP10" s="163">
        <v>388.03</v>
      </c>
      <c r="AQ10" s="17">
        <v>410.83251282051299</v>
      </c>
      <c r="AR10" s="17"/>
      <c r="AS10" s="180">
        <f t="shared" si="0"/>
        <v>5.876481926787366</v>
      </c>
      <c r="AT10" s="180">
        <f t="shared" si="1"/>
        <v>17.036296846569527</v>
      </c>
    </row>
    <row r="11" spans="1:46" ht="15" customHeight="1" x14ac:dyDescent="0.2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53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50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38">
        <v>809.07114273217701</v>
      </c>
      <c r="AK11" s="6">
        <v>850</v>
      </c>
      <c r="AL11" s="6">
        <v>800.21500000000003</v>
      </c>
      <c r="AM11" s="17">
        <v>800.61510750000002</v>
      </c>
      <c r="AN11" s="6">
        <v>855</v>
      </c>
      <c r="AO11" s="6">
        <v>855</v>
      </c>
      <c r="AP11" s="158">
        <v>850.89</v>
      </c>
      <c r="AQ11" s="17">
        <v>832.34402150000005</v>
      </c>
      <c r="AR11" s="17"/>
      <c r="AS11" s="180">
        <f t="shared" si="0"/>
        <v>-2.1795976565713469</v>
      </c>
      <c r="AT11" s="180">
        <f t="shared" si="1"/>
        <v>-1.0327786761470958</v>
      </c>
    </row>
    <row r="12" spans="1:46" ht="15" customHeight="1" x14ac:dyDescent="0.2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3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50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38">
        <v>800</v>
      </c>
      <c r="AK12" s="6">
        <v>825</v>
      </c>
      <c r="AL12" s="6">
        <v>750</v>
      </c>
      <c r="AM12" s="155">
        <v>750</v>
      </c>
      <c r="AN12" s="6">
        <v>798.85714285710003</v>
      </c>
      <c r="AO12" s="6">
        <v>798.85714285710003</v>
      </c>
      <c r="AP12" s="158">
        <v>750.5</v>
      </c>
      <c r="AQ12" s="17">
        <v>769.64285714283994</v>
      </c>
      <c r="AR12" s="17"/>
      <c r="AS12" s="180">
        <f t="shared" si="0"/>
        <v>2.5506804987128504</v>
      </c>
      <c r="AT12" s="180">
        <f t="shared" si="1"/>
        <v>-14.400429626430295</v>
      </c>
    </row>
    <row r="13" spans="1:46" ht="15" customHeight="1" x14ac:dyDescent="0.2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50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38">
        <v>180</v>
      </c>
      <c r="AK13" s="6">
        <v>150</v>
      </c>
      <c r="AL13" s="6">
        <v>150.91999999999999</v>
      </c>
      <c r="AM13" s="155">
        <v>168.75</v>
      </c>
      <c r="AN13" s="6">
        <v>200</v>
      </c>
      <c r="AO13" s="6">
        <v>200</v>
      </c>
      <c r="AP13" s="163">
        <v>185.02</v>
      </c>
      <c r="AQ13" s="158">
        <v>250</v>
      </c>
      <c r="AR13" s="179"/>
      <c r="AS13" s="180">
        <f t="shared" si="0"/>
        <v>35.120527510539397</v>
      </c>
      <c r="AT13" s="180">
        <f t="shared" si="1"/>
        <v>47.058823529411761</v>
      </c>
    </row>
    <row r="14" spans="1:46" ht="15" customHeight="1" x14ac:dyDescent="0.2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50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38">
        <v>192</v>
      </c>
      <c r="AK14" s="6">
        <v>198.94736842105263</v>
      </c>
      <c r="AL14" s="6">
        <v>191.76470588235293</v>
      </c>
      <c r="AM14" s="155">
        <v>198.88888888888889</v>
      </c>
      <c r="AN14" s="6">
        <v>200</v>
      </c>
      <c r="AO14" s="6">
        <v>200</v>
      </c>
      <c r="AP14" s="158">
        <v>195.29411764705881</v>
      </c>
      <c r="AQ14" s="158">
        <v>250.71428571428572</v>
      </c>
      <c r="AR14" s="179"/>
      <c r="AS14" s="180">
        <f t="shared" si="0"/>
        <v>28.377796901893298</v>
      </c>
      <c r="AT14" s="180">
        <f t="shared" si="1"/>
        <v>39.285714285714292</v>
      </c>
    </row>
    <row r="15" spans="1:46" ht="15" customHeight="1" x14ac:dyDescent="0.2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53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50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38">
        <v>2558.5714285714298</v>
      </c>
      <c r="AK15" s="6">
        <v>2571.4285714285716</v>
      </c>
      <c r="AL15" s="6">
        <v>2495.5555555555602</v>
      </c>
      <c r="AM15" s="155">
        <v>2450</v>
      </c>
      <c r="AN15" s="6">
        <v>2433.3333333333298</v>
      </c>
      <c r="AO15" s="6">
        <v>2433.3333333333298</v>
      </c>
      <c r="AP15" s="158">
        <v>2425</v>
      </c>
      <c r="AQ15" s="158">
        <v>2503.3333333333298</v>
      </c>
      <c r="AR15" s="179"/>
      <c r="AS15" s="180">
        <f t="shared" si="0"/>
        <v>3.2302405498280349</v>
      </c>
      <c r="AT15" s="180">
        <f t="shared" si="1"/>
        <v>3.7497533057035537</v>
      </c>
    </row>
    <row r="16" spans="1:46" ht="15" customHeight="1" x14ac:dyDescent="0.2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53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50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38">
        <v>204.9206002331002</v>
      </c>
      <c r="AK16" s="6">
        <v>219.17250705950391</v>
      </c>
      <c r="AL16" s="6">
        <v>217.910084052103</v>
      </c>
      <c r="AM16" s="155">
        <v>205.29795322687482</v>
      </c>
      <c r="AN16" s="6">
        <v>197.70322270322271</v>
      </c>
      <c r="AO16" s="6">
        <v>197.70322270322271</v>
      </c>
      <c r="AP16" s="158">
        <v>192.55231504366401</v>
      </c>
      <c r="AQ16" s="158">
        <v>267.1140478983616</v>
      </c>
      <c r="AR16" s="179"/>
      <c r="AS16" s="180">
        <f t="shared" si="0"/>
        <v>38.72284414642828</v>
      </c>
      <c r="AT16" s="180">
        <f t="shared" si="1"/>
        <v>87.232870120308988</v>
      </c>
    </row>
    <row r="17" spans="1:46" ht="15" customHeight="1" x14ac:dyDescent="0.2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53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50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38">
        <v>224.93686868686871</v>
      </c>
      <c r="AK17" s="6">
        <v>249.117467959051</v>
      </c>
      <c r="AL17" s="6">
        <v>226.71849501092811</v>
      </c>
      <c r="AM17" s="155">
        <v>228.61946775224899</v>
      </c>
      <c r="AN17" s="6">
        <v>194.87981316928682</v>
      </c>
      <c r="AO17" s="6">
        <v>194.87981316928682</v>
      </c>
      <c r="AP17" s="158">
        <v>201.733256651077</v>
      </c>
      <c r="AQ17" s="158">
        <v>271.50584592811498</v>
      </c>
      <c r="AR17" s="179"/>
      <c r="AS17" s="180">
        <f t="shared" si="0"/>
        <v>34.586557732381443</v>
      </c>
      <c r="AT17" s="180">
        <f t="shared" si="1"/>
        <v>75.995411096606347</v>
      </c>
    </row>
    <row r="18" spans="1:46" ht="15" customHeight="1" x14ac:dyDescent="0.2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53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50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38">
        <v>923.36363636364001</v>
      </c>
      <c r="AK18" s="6">
        <v>965.45454545455004</v>
      </c>
      <c r="AL18" s="6">
        <v>901.03896103896</v>
      </c>
      <c r="AM18" s="155">
        <v>883.42767295597002</v>
      </c>
      <c r="AN18" s="6">
        <v>900</v>
      </c>
      <c r="AO18" s="6">
        <v>900</v>
      </c>
      <c r="AP18" s="158">
        <v>887.41258741259003</v>
      </c>
      <c r="AQ18" s="17">
        <v>894.37584428150399</v>
      </c>
      <c r="AR18" s="17"/>
      <c r="AS18" s="180">
        <f t="shared" si="0"/>
        <v>0.7846696077657157</v>
      </c>
      <c r="AT18" s="180">
        <f t="shared" si="1"/>
        <v>5.2206875625298803</v>
      </c>
    </row>
    <row r="19" spans="1:46" ht="15" customHeight="1" x14ac:dyDescent="0.2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3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50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38">
        <v>1508.8888888888901</v>
      </c>
      <c r="AK19" s="6">
        <v>1537.5</v>
      </c>
      <c r="AL19" s="6">
        <v>1502.59</v>
      </c>
      <c r="AM19" s="155">
        <v>1470.3492063492099</v>
      </c>
      <c r="AN19" s="6">
        <v>1505</v>
      </c>
      <c r="AO19" s="6">
        <v>1505</v>
      </c>
      <c r="AP19" s="158">
        <v>1450</v>
      </c>
      <c r="AQ19" s="158">
        <v>1433.3333333333301</v>
      </c>
      <c r="AR19" s="179"/>
      <c r="AS19" s="180">
        <f t="shared" si="0"/>
        <v>-1.1494252873565467</v>
      </c>
      <c r="AT19" s="180">
        <f t="shared" si="1"/>
        <v>1.8612521150587784</v>
      </c>
    </row>
    <row r="20" spans="1:46" ht="15" customHeight="1" x14ac:dyDescent="0.2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53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50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38">
        <v>261.32914704343301</v>
      </c>
      <c r="AK20" s="6">
        <v>284.01883830455301</v>
      </c>
      <c r="AL20" s="6">
        <v>211.102312321825</v>
      </c>
      <c r="AM20" s="155">
        <v>235.94356261022901</v>
      </c>
      <c r="AN20" s="6">
        <v>238.90589569160997</v>
      </c>
      <c r="AO20" s="6">
        <v>238.90589569160997</v>
      </c>
      <c r="AP20" s="158">
        <v>207.222222222222</v>
      </c>
      <c r="AQ20" s="158">
        <v>240.12836847285001</v>
      </c>
      <c r="AR20" s="179"/>
      <c r="AS20" s="180">
        <f t="shared" si="0"/>
        <v>15.879641622286995</v>
      </c>
      <c r="AT20" s="180">
        <f t="shared" si="1"/>
        <v>-11.254303721505297</v>
      </c>
    </row>
    <row r="21" spans="1:46" ht="15" customHeight="1" x14ac:dyDescent="0.2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53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50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38">
        <v>304.76190476190499</v>
      </c>
      <c r="AK21" s="6">
        <v>338.98809523809524</v>
      </c>
      <c r="AL21" s="6">
        <v>316.42857142857099</v>
      </c>
      <c r="AM21" s="155">
        <v>317.24730458221001</v>
      </c>
      <c r="AN21" s="6">
        <v>358.31087151841899</v>
      </c>
      <c r="AO21" s="6">
        <v>358.31087151841899</v>
      </c>
      <c r="AP21" s="158">
        <v>338.83928571428601</v>
      </c>
      <c r="AQ21" s="158">
        <v>357.142857142857</v>
      </c>
      <c r="AR21" s="179"/>
      <c r="AS21" s="180">
        <f t="shared" si="0"/>
        <v>5.4018445322791804</v>
      </c>
      <c r="AT21" s="180">
        <f t="shared" si="1"/>
        <v>8.1642356065090578</v>
      </c>
    </row>
    <row r="22" spans="1:46" ht="15" customHeight="1" x14ac:dyDescent="0.2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3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50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38">
        <v>380.76534541352254</v>
      </c>
      <c r="AK22" s="6">
        <v>354.287261373327</v>
      </c>
      <c r="AL22" s="6">
        <v>346.147561400521</v>
      </c>
      <c r="AM22" s="155">
        <v>333.952664846993</v>
      </c>
      <c r="AN22" s="6">
        <v>292.0994377431669</v>
      </c>
      <c r="AO22" s="6">
        <v>292.0994377431669</v>
      </c>
      <c r="AP22" s="158">
        <v>297.80014282634801</v>
      </c>
      <c r="AQ22" s="158">
        <v>287.57822047347099</v>
      </c>
      <c r="AR22" s="179"/>
      <c r="AS22" s="180">
        <f t="shared" si="0"/>
        <v>-3.4324773171239142</v>
      </c>
      <c r="AT22" s="180">
        <f t="shared" si="1"/>
        <v>10.613253151763912</v>
      </c>
    </row>
    <row r="23" spans="1:46" ht="15" customHeight="1" x14ac:dyDescent="0.2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38">
        <v>265.12962307127856</v>
      </c>
      <c r="AK23" s="138">
        <v>260.5</v>
      </c>
      <c r="AL23" s="7">
        <v>269.89</v>
      </c>
      <c r="AM23" s="14">
        <v>267.12</v>
      </c>
      <c r="AN23" s="7">
        <v>255</v>
      </c>
      <c r="AO23" s="7">
        <v>255</v>
      </c>
      <c r="AP23" s="163">
        <v>258.33999999999997</v>
      </c>
      <c r="AQ23" s="17">
        <v>261.07</v>
      </c>
      <c r="AR23" s="17"/>
      <c r="AS23" s="180">
        <f t="shared" si="0"/>
        <v>1.0567469226600674</v>
      </c>
      <c r="AT23" s="180">
        <f t="shared" si="1"/>
        <v>0.79144467608679314</v>
      </c>
    </row>
    <row r="24" spans="1:46" ht="15" customHeight="1" x14ac:dyDescent="0.2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3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50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38">
        <v>478.98721988795501</v>
      </c>
      <c r="AK24" s="6">
        <v>500.73686601464402</v>
      </c>
      <c r="AL24" s="6">
        <v>499.69891660367898</v>
      </c>
      <c r="AM24" s="155">
        <v>492.84842141985001</v>
      </c>
      <c r="AN24" s="6">
        <v>502.579365079365</v>
      </c>
      <c r="AO24" s="6">
        <v>502.579365079365</v>
      </c>
      <c r="AP24" s="158">
        <v>463.17590977690901</v>
      </c>
      <c r="AQ24" s="158">
        <v>512.65211640211601</v>
      </c>
      <c r="AR24" s="179"/>
      <c r="AS24" s="180">
        <f t="shared" si="0"/>
        <v>10.68194730788945</v>
      </c>
      <c r="AT24" s="180">
        <f t="shared" si="1"/>
        <v>25.978309110798442</v>
      </c>
    </row>
    <row r="25" spans="1:46" ht="15" customHeight="1" x14ac:dyDescent="0.2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3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50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38">
        <v>253.00116550116601</v>
      </c>
      <c r="AK25" s="6">
        <v>269.930555555556</v>
      </c>
      <c r="AL25" s="6">
        <v>265.08961798435502</v>
      </c>
      <c r="AM25" s="155">
        <v>259.96087889975797</v>
      </c>
      <c r="AN25" s="6">
        <v>307.15616681455202</v>
      </c>
      <c r="AO25" s="6">
        <v>307.15616681455202</v>
      </c>
      <c r="AP25" s="158">
        <v>286.42857142857099</v>
      </c>
      <c r="AQ25" s="158">
        <v>290.08712742535005</v>
      </c>
      <c r="AR25" s="179"/>
      <c r="AS25" s="180">
        <f t="shared" si="0"/>
        <v>1.2773013455088997</v>
      </c>
      <c r="AT25" s="180">
        <f t="shared" si="1"/>
        <v>43.618774285242061</v>
      </c>
    </row>
    <row r="26" spans="1:46" ht="15" customHeight="1" x14ac:dyDescent="0.2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53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50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38">
        <v>205.50866723500999</v>
      </c>
      <c r="AK26" s="6">
        <v>187.51380262249825</v>
      </c>
      <c r="AL26" s="6">
        <v>157.199087144739</v>
      </c>
      <c r="AM26" s="155">
        <v>172.606485163755</v>
      </c>
      <c r="AN26" s="6">
        <v>204.743239635713</v>
      </c>
      <c r="AO26" s="6">
        <v>204.743239635713</v>
      </c>
      <c r="AP26" s="158">
        <v>204.917887389459</v>
      </c>
      <c r="AQ26" s="158">
        <v>244.46086892468426</v>
      </c>
      <c r="AR26" s="179"/>
      <c r="AS26" s="180">
        <f t="shared" si="0"/>
        <v>19.296988681164471</v>
      </c>
      <c r="AT26" s="180">
        <f t="shared" si="1"/>
        <v>123.7149453819009</v>
      </c>
    </row>
    <row r="27" spans="1:46" ht="15" customHeight="1" x14ac:dyDescent="0.2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53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50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38">
        <v>1281.6666666666699</v>
      </c>
      <c r="AK27" s="6">
        <v>1300</v>
      </c>
      <c r="AL27" s="6">
        <v>1341.6666666666699</v>
      </c>
      <c r="AM27" s="17">
        <v>1307.7777777777799</v>
      </c>
      <c r="AN27" s="6">
        <v>1331.6666666666699</v>
      </c>
      <c r="AO27" s="6">
        <v>1331.6666666666699</v>
      </c>
      <c r="AP27" s="158">
        <v>1303.68</v>
      </c>
      <c r="AQ27" s="17">
        <v>1323.2915555555578</v>
      </c>
      <c r="AR27" s="17"/>
      <c r="AS27" s="180">
        <f t="shared" si="0"/>
        <v>1.5043228058693652</v>
      </c>
      <c r="AT27" s="180">
        <f t="shared" si="1"/>
        <v>-0.20598771246366801</v>
      </c>
    </row>
    <row r="28" spans="1:46" ht="15" customHeight="1" x14ac:dyDescent="0.2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53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50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38">
        <v>1013.33333333333</v>
      </c>
      <c r="AK28" s="6">
        <v>1020</v>
      </c>
      <c r="AL28" s="6">
        <v>1013.33333333333</v>
      </c>
      <c r="AM28" s="17">
        <v>1015.5555555555533</v>
      </c>
      <c r="AN28" s="6">
        <v>1041.6666666666699</v>
      </c>
      <c r="AO28" s="6">
        <v>1041.6666666666699</v>
      </c>
      <c r="AP28" s="158">
        <v>1025.625</v>
      </c>
      <c r="AQ28" s="17">
        <v>1027.5694444444446</v>
      </c>
      <c r="AR28" s="17"/>
      <c r="AS28" s="180">
        <f t="shared" si="0"/>
        <v>0.1895862956192147</v>
      </c>
      <c r="AT28" s="180">
        <f t="shared" si="1"/>
        <v>14.295027467264848</v>
      </c>
    </row>
    <row r="29" spans="1:46" ht="15" customHeight="1" x14ac:dyDescent="0.2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3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50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38">
        <v>313.299663299663</v>
      </c>
      <c r="AK29" s="6">
        <v>319.73684210526318</v>
      </c>
      <c r="AL29" s="6">
        <v>268.030303030303</v>
      </c>
      <c r="AM29" s="155">
        <v>247.222222222222</v>
      </c>
      <c r="AN29" s="6">
        <v>300.63131313131299</v>
      </c>
      <c r="AO29" s="6">
        <v>300.63131313131299</v>
      </c>
      <c r="AP29" s="158">
        <v>224.34523809523799</v>
      </c>
      <c r="AQ29" s="158">
        <v>250</v>
      </c>
      <c r="AR29" s="179"/>
      <c r="AS29" s="180">
        <f t="shared" si="0"/>
        <v>11.435394003714567</v>
      </c>
      <c r="AT29" s="180">
        <f t="shared" si="1"/>
        <v>11.749301675977691</v>
      </c>
    </row>
    <row r="30" spans="1:46" ht="15" customHeight="1" x14ac:dyDescent="0.2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3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50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38">
        <v>189.67948717948718</v>
      </c>
      <c r="AK30" s="6">
        <v>178.125</v>
      </c>
      <c r="AL30" s="6">
        <v>162.84455128205099</v>
      </c>
      <c r="AM30" s="155">
        <v>170.48355263157899</v>
      </c>
      <c r="AN30" s="6">
        <v>168.24995991662661</v>
      </c>
      <c r="AO30" s="6">
        <v>168.24995991662661</v>
      </c>
      <c r="AP30" s="158">
        <v>157.650682650683</v>
      </c>
      <c r="AQ30" s="158">
        <v>235</v>
      </c>
      <c r="AR30" s="179"/>
      <c r="AS30" s="180">
        <f t="shared" si="0"/>
        <v>49.06373765643945</v>
      </c>
      <c r="AT30" s="180">
        <f t="shared" si="1"/>
        <v>63.165275506275208</v>
      </c>
    </row>
    <row r="31" spans="1:46" ht="15" customHeight="1" x14ac:dyDescent="0.2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50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38">
        <v>745.45454545455004</v>
      </c>
      <c r="AK31" s="6">
        <v>775</v>
      </c>
      <c r="AL31" s="6">
        <v>750</v>
      </c>
      <c r="AM31" s="155">
        <v>760</v>
      </c>
      <c r="AN31" s="6">
        <v>819.21052631578902</v>
      </c>
      <c r="AO31" s="6">
        <v>819.21052631578902</v>
      </c>
      <c r="AP31" s="158">
        <v>804.87012987012997</v>
      </c>
      <c r="AQ31" s="17">
        <v>790.65823650034167</v>
      </c>
      <c r="AR31" s="17"/>
      <c r="AS31" s="180">
        <f t="shared" si="0"/>
        <v>-1.7657374578034675</v>
      </c>
      <c r="AT31" s="180">
        <f t="shared" si="1"/>
        <v>-1.1677204374572909</v>
      </c>
    </row>
    <row r="32" spans="1:46" ht="15" customHeight="1" x14ac:dyDescent="0.2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3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50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38">
        <v>1012.85714285714</v>
      </c>
      <c r="AK32" s="6">
        <v>975.47619047619003</v>
      </c>
      <c r="AL32" s="6">
        <v>930</v>
      </c>
      <c r="AM32" s="155">
        <v>920.41666666667004</v>
      </c>
      <c r="AN32" s="6">
        <v>987.68479886127</v>
      </c>
      <c r="AO32" s="6">
        <v>987.68479886127</v>
      </c>
      <c r="AP32" s="158">
        <v>998.86363636364001</v>
      </c>
      <c r="AQ32" s="158">
        <v>1013.98601398601</v>
      </c>
      <c r="AR32" s="179"/>
      <c r="AS32" s="180">
        <f t="shared" si="0"/>
        <v>1.5139581692475013</v>
      </c>
      <c r="AT32" s="180">
        <f t="shared" si="1"/>
        <v>6.7353698932642097</v>
      </c>
    </row>
    <row r="33" spans="1:46" ht="15" customHeight="1" x14ac:dyDescent="0.2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53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50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38">
        <v>791.66666666667004</v>
      </c>
      <c r="AK33" s="6">
        <v>836.66666666667004</v>
      </c>
      <c r="AL33" s="6">
        <v>840</v>
      </c>
      <c r="AM33" s="155">
        <v>866.79292929293001</v>
      </c>
      <c r="AN33" s="6">
        <v>921.42857142856997</v>
      </c>
      <c r="AO33" s="6">
        <v>921.42857142856997</v>
      </c>
      <c r="AP33" s="158">
        <v>861.11111111110995</v>
      </c>
      <c r="AQ33" s="17">
        <v>882.15223665223607</v>
      </c>
      <c r="AR33" s="17"/>
      <c r="AS33" s="180">
        <f t="shared" si="0"/>
        <v>2.4434855467114236</v>
      </c>
      <c r="AT33" s="180">
        <f t="shared" si="1"/>
        <v>-6.2840579999936947</v>
      </c>
    </row>
    <row r="34" spans="1:46" ht="15" customHeight="1" x14ac:dyDescent="0.2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53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50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38">
        <v>1515.16339869281</v>
      </c>
      <c r="AK34" s="6">
        <v>1507.6923076923099</v>
      </c>
      <c r="AL34" s="6">
        <v>1479.61538461538</v>
      </c>
      <c r="AM34" s="155">
        <v>1507.2222222222199</v>
      </c>
      <c r="AN34" s="6">
        <v>1575</v>
      </c>
      <c r="AO34" s="6">
        <v>1575</v>
      </c>
      <c r="AP34" s="158">
        <v>1545.1388888888901</v>
      </c>
      <c r="AQ34" s="158">
        <v>1590.9090909090901</v>
      </c>
      <c r="AR34" s="179"/>
      <c r="AS34" s="180">
        <f t="shared" si="0"/>
        <v>2.9622063329927188</v>
      </c>
      <c r="AT34" s="180">
        <f t="shared" si="1"/>
        <v>4.6650717703348743</v>
      </c>
    </row>
    <row r="35" spans="1:46" ht="15" customHeight="1" x14ac:dyDescent="0.2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3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38">
        <v>1267.6724137931035</v>
      </c>
      <c r="AK35" s="6">
        <v>1250</v>
      </c>
      <c r="AL35" s="6">
        <v>1281.41025641026</v>
      </c>
      <c r="AM35" s="155">
        <v>1266.3608900677878</v>
      </c>
      <c r="AN35" s="6">
        <v>1292.8571428571399</v>
      </c>
      <c r="AO35" s="6">
        <v>1292.8571428571399</v>
      </c>
      <c r="AP35" s="163">
        <v>1302.56</v>
      </c>
      <c r="AQ35" s="17">
        <v>1287.2090864384656</v>
      </c>
      <c r="AR35" s="17"/>
      <c r="AS35" s="180">
        <f t="shared" si="0"/>
        <v>-1.1785187293893793</v>
      </c>
      <c r="AT35" s="180">
        <f t="shared" si="1"/>
        <v>-6.6676191102021072</v>
      </c>
    </row>
    <row r="36" spans="1:46" ht="15" customHeight="1" x14ac:dyDescent="0.2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3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38">
        <v>980</v>
      </c>
      <c r="AK36" s="6">
        <v>1017.5</v>
      </c>
      <c r="AL36" s="6">
        <v>984.82142857142901</v>
      </c>
      <c r="AM36" s="155">
        <v>994.77956254271999</v>
      </c>
      <c r="AN36" s="6">
        <v>919.23076923076928</v>
      </c>
      <c r="AO36" s="6">
        <v>919.23076923076928</v>
      </c>
      <c r="AP36" s="158">
        <v>918.09523809524001</v>
      </c>
      <c r="AQ36" s="158">
        <v>1015.55555555556</v>
      </c>
      <c r="AR36" s="179"/>
      <c r="AS36" s="180">
        <f t="shared" si="0"/>
        <v>10.615491009682131</v>
      </c>
      <c r="AT36" s="180">
        <f t="shared" si="1"/>
        <v>24.991452991453535</v>
      </c>
    </row>
    <row r="37" spans="1:46" ht="15" customHeight="1" x14ac:dyDescent="0.2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50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38">
        <v>492</v>
      </c>
      <c r="AK37" s="6">
        <v>469.230769230769</v>
      </c>
      <c r="AL37" s="6">
        <v>458.88888888888903</v>
      </c>
      <c r="AM37" s="155">
        <v>466.66666666666703</v>
      </c>
      <c r="AN37" s="6">
        <v>440</v>
      </c>
      <c r="AO37" s="6">
        <v>440</v>
      </c>
      <c r="AP37" s="158">
        <v>446.66666666666703</v>
      </c>
      <c r="AQ37" s="158">
        <v>514.28571428571399</v>
      </c>
      <c r="AR37" s="179"/>
      <c r="AS37" s="180">
        <f t="shared" si="0"/>
        <v>15.138592750532892</v>
      </c>
      <c r="AT37" s="180">
        <f t="shared" si="1"/>
        <v>24.423963133640591</v>
      </c>
    </row>
    <row r="38" spans="1:46" ht="15" customHeight="1" x14ac:dyDescent="0.2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50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38">
        <v>153.9594575078446</v>
      </c>
      <c r="AK38" s="6">
        <v>173.1405858769304</v>
      </c>
      <c r="AL38" s="6">
        <v>160.419419102994</v>
      </c>
      <c r="AM38" s="155">
        <v>161.837518962519</v>
      </c>
      <c r="AN38" s="6">
        <v>125.77561327561328</v>
      </c>
      <c r="AO38" s="6">
        <v>125.77561327561328</v>
      </c>
      <c r="AP38" s="158">
        <v>130.70097390294401</v>
      </c>
      <c r="AQ38" s="158">
        <v>214.9075924075924</v>
      </c>
      <c r="AR38" s="179"/>
      <c r="AS38" s="180">
        <f t="shared" si="0"/>
        <v>64.426925056563519</v>
      </c>
      <c r="AT38" s="180">
        <f t="shared" si="1"/>
        <v>101.6336222121643</v>
      </c>
    </row>
    <row r="39" spans="1:46" ht="15" customHeight="1" x14ac:dyDescent="0.2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50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38">
        <v>175.79412774725273</v>
      </c>
      <c r="AK39" s="6">
        <v>178.7585834644658</v>
      </c>
      <c r="AL39" s="6">
        <v>162.66963489185713</v>
      </c>
      <c r="AM39" s="155">
        <v>168.743445564697</v>
      </c>
      <c r="AN39" s="6">
        <v>126.39397639397636</v>
      </c>
      <c r="AO39" s="6">
        <v>126.39397639397636</v>
      </c>
      <c r="AP39" s="158">
        <v>128.50732600732599</v>
      </c>
      <c r="AQ39" s="158">
        <v>219.10653449114989</v>
      </c>
      <c r="AR39" s="179"/>
      <c r="AS39" s="180">
        <f t="shared" si="0"/>
        <v>70.501201214519853</v>
      </c>
      <c r="AT39" s="180">
        <f t="shared" si="1"/>
        <v>111.16838238765681</v>
      </c>
    </row>
    <row r="40" spans="1:46" ht="15" customHeight="1" x14ac:dyDescent="0.2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50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38">
        <v>575</v>
      </c>
      <c r="AK40" s="6">
        <v>556.66666666666697</v>
      </c>
      <c r="AL40" s="6">
        <v>577.77777777777783</v>
      </c>
      <c r="AM40" s="155">
        <v>555.33333333333303</v>
      </c>
      <c r="AN40" s="6">
        <v>526.66666666666674</v>
      </c>
      <c r="AO40" s="6">
        <v>526.66666666666674</v>
      </c>
      <c r="AP40" s="158">
        <v>524.16666666666674</v>
      </c>
      <c r="AQ40" s="158">
        <v>501.90476190476187</v>
      </c>
      <c r="AR40" s="179"/>
      <c r="AS40" s="180">
        <f t="shared" si="0"/>
        <v>-4.2471042471042679</v>
      </c>
      <c r="AT40" s="180">
        <f t="shared" si="1"/>
        <v>16.782390308760458</v>
      </c>
    </row>
    <row r="41" spans="1:46" ht="15" customHeight="1" x14ac:dyDescent="0.2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3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50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38">
        <v>219.2800788954635</v>
      </c>
      <c r="AK41" s="6">
        <v>226.5</v>
      </c>
      <c r="AL41" s="6">
        <v>221.596736596737</v>
      </c>
      <c r="AM41" s="155">
        <v>225.24394586894601</v>
      </c>
      <c r="AN41" s="6">
        <v>229.94987468671701</v>
      </c>
      <c r="AO41" s="6">
        <v>229.94987468671701</v>
      </c>
      <c r="AP41" s="158">
        <v>182.2222222222222</v>
      </c>
      <c r="AQ41" s="158">
        <v>231.25</v>
      </c>
      <c r="AR41" s="179"/>
      <c r="AS41" s="180">
        <f t="shared" si="0"/>
        <v>26.905487804878064</v>
      </c>
      <c r="AT41" s="180">
        <f t="shared" si="1"/>
        <v>-4.3103448275862029</v>
      </c>
    </row>
    <row r="42" spans="1:46" ht="15" customHeight="1" x14ac:dyDescent="0.2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3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50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38">
        <v>209.91452991452999</v>
      </c>
      <c r="AK42" s="6">
        <v>224.230769230769</v>
      </c>
      <c r="AL42" s="6">
        <v>208.45841982355989</v>
      </c>
      <c r="AM42" s="155">
        <v>224.77691977692001</v>
      </c>
      <c r="AN42" s="6">
        <v>287.00466200466201</v>
      </c>
      <c r="AO42" s="6">
        <v>287.00466200466201</v>
      </c>
      <c r="AP42" s="158">
        <v>257.31571029443398</v>
      </c>
      <c r="AQ42" s="158">
        <v>302.38095238095201</v>
      </c>
      <c r="AR42" s="179"/>
      <c r="AS42" s="180">
        <f t="shared" si="0"/>
        <v>17.513599163825653</v>
      </c>
      <c r="AT42" s="180">
        <f t="shared" si="1"/>
        <v>62.180746561886245</v>
      </c>
    </row>
    <row r="43" spans="1:46" ht="15" customHeight="1" x14ac:dyDescent="0.2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50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38">
        <v>513.33333333333303</v>
      </c>
      <c r="AK43" s="6">
        <v>527.33333333333303</v>
      </c>
      <c r="AL43" s="6">
        <v>503.84615384615398</v>
      </c>
      <c r="AM43" s="155">
        <v>523.92156862745105</v>
      </c>
      <c r="AN43" s="6">
        <v>566.66666666666697</v>
      </c>
      <c r="AO43" s="6">
        <v>566.66666666666697</v>
      </c>
      <c r="AP43" s="158">
        <v>583.33333333333303</v>
      </c>
      <c r="AQ43" s="158">
        <v>645.1282051282052</v>
      </c>
      <c r="AR43" s="179"/>
      <c r="AS43" s="180">
        <f t="shared" si="0"/>
        <v>10.593406593406662</v>
      </c>
      <c r="AT43" s="180">
        <f t="shared" si="1"/>
        <v>38.241758241758149</v>
      </c>
    </row>
    <row r="44" spans="1:46" ht="15" customHeight="1" x14ac:dyDescent="0.2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50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38">
        <v>614.28571428571433</v>
      </c>
      <c r="AK44" s="6">
        <v>636.66666666666697</v>
      </c>
      <c r="AL44" s="6">
        <v>638.88888888888903</v>
      </c>
      <c r="AM44" s="155">
        <v>620</v>
      </c>
      <c r="AN44" s="6">
        <v>575</v>
      </c>
      <c r="AO44" s="6">
        <v>575</v>
      </c>
      <c r="AP44" s="158">
        <v>578.33333333333337</v>
      </c>
      <c r="AQ44" s="158">
        <v>625</v>
      </c>
      <c r="AR44" s="179"/>
      <c r="AS44" s="180">
        <f t="shared" si="0"/>
        <v>8.0691642651296753</v>
      </c>
      <c r="AT44" s="180">
        <f t="shared" si="1"/>
        <v>2.880658436213992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T45"/>
  <sheetViews>
    <sheetView zoomScale="95" zoomScaleNormal="95" workbookViewId="0">
      <pane xSplit="1" ySplit="1" topLeftCell="AP26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2.1484375" customWidth="1"/>
    <col min="2" max="13" width="9.14453125" style="4"/>
    <col min="24" max="24" width="10.625" customWidth="1"/>
    <col min="27" max="27" width="10.89453125" customWidth="1"/>
    <col min="45" max="45" width="11.2968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54">
        <v>432.38461538461502</v>
      </c>
      <c r="L2" s="55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50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38">
        <v>442</v>
      </c>
      <c r="AK2" s="6">
        <v>438.33333333333331</v>
      </c>
      <c r="AL2" s="6">
        <v>439.375</v>
      </c>
      <c r="AM2" s="155">
        <v>455.71428571428572</v>
      </c>
      <c r="AN2" s="6">
        <v>495.625</v>
      </c>
      <c r="AO2" s="6">
        <v>472.85714285714283</v>
      </c>
      <c r="AP2" s="158">
        <v>468.94736842105266</v>
      </c>
      <c r="AQ2" s="158">
        <v>447.27272727272725</v>
      </c>
      <c r="AR2" s="179"/>
      <c r="AS2" s="180">
        <f>(AQ2-AP2)/AP2*100</f>
        <v>-4.6219773492500869</v>
      </c>
      <c r="AT2" s="180">
        <f>(AQ2-AE2)/AE2*100</f>
        <v>-8.2089552238805545</v>
      </c>
    </row>
    <row r="3" spans="1:46" ht="15" customHeight="1" x14ac:dyDescent="0.2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54">
        <v>40.714285714285715</v>
      </c>
      <c r="L3" s="56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50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38">
        <v>38.666666666666664</v>
      </c>
      <c r="AK3" s="6">
        <v>39.166666666666664</v>
      </c>
      <c r="AL3" s="6">
        <v>39.666666666666664</v>
      </c>
      <c r="AM3" s="155">
        <v>39.333333333333336</v>
      </c>
      <c r="AN3" s="6">
        <v>42.375</v>
      </c>
      <c r="AO3" s="6">
        <v>42.5</v>
      </c>
      <c r="AP3" s="158">
        <v>39.722222222222221</v>
      </c>
      <c r="AQ3" s="158">
        <v>38.846153846153847</v>
      </c>
      <c r="AR3" s="179"/>
      <c r="AS3" s="180">
        <f t="shared" ref="AS3:AS44" si="0">(AQ3-AP3)/AP3*100</f>
        <v>-2.2054868208714327</v>
      </c>
      <c r="AT3" s="180">
        <f t="shared" ref="AT3:AT44" si="1">(AQ3-AE3)/AE3*100</f>
        <v>-1.7683465959328046</v>
      </c>
    </row>
    <row r="4" spans="1:46" ht="15" customHeight="1" x14ac:dyDescent="0.2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54">
        <v>374.88271483807199</v>
      </c>
      <c r="L4" s="55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50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38">
        <v>229.75626325806832</v>
      </c>
      <c r="AK4" s="6">
        <v>214.15542060278901</v>
      </c>
      <c r="AL4" s="6">
        <v>200.45591445591401</v>
      </c>
      <c r="AM4" s="155">
        <v>210.34024490375</v>
      </c>
      <c r="AN4" s="6">
        <v>169.53601953601952</v>
      </c>
      <c r="AO4" s="6">
        <v>181.583912563273</v>
      </c>
      <c r="AP4" s="158">
        <v>192.46323395304901</v>
      </c>
      <c r="AQ4" s="158">
        <v>255.77172922019119</v>
      </c>
      <c r="AR4" s="179"/>
      <c r="AS4" s="180">
        <f t="shared" si="0"/>
        <v>32.893812478795894</v>
      </c>
      <c r="AT4" s="180">
        <f t="shared" si="1"/>
        <v>-5.7401123285449689</v>
      </c>
    </row>
    <row r="5" spans="1:46" ht="15" customHeight="1" x14ac:dyDescent="0.2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54">
        <v>330.47193282907574</v>
      </c>
      <c r="L5" s="54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50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38">
        <v>216.08686172350767</v>
      </c>
      <c r="AK5" s="6">
        <v>205.9213337831759</v>
      </c>
      <c r="AL5" s="6">
        <v>198.87464387464399</v>
      </c>
      <c r="AM5" s="155">
        <v>194.41252991090599</v>
      </c>
      <c r="AN5" s="6">
        <v>162.52991452991452</v>
      </c>
      <c r="AO5" s="6">
        <v>185.03517737363359</v>
      </c>
      <c r="AP5" s="158">
        <v>196.85006006881008</v>
      </c>
      <c r="AQ5" s="158">
        <v>221.54814882087612</v>
      </c>
      <c r="AR5" s="179"/>
      <c r="AS5" s="180">
        <f t="shared" si="0"/>
        <v>12.546650350745479</v>
      </c>
      <c r="AT5" s="180">
        <f t="shared" si="1"/>
        <v>-16.072563456878381</v>
      </c>
    </row>
    <row r="6" spans="1:46" ht="15" customHeight="1" x14ac:dyDescent="0.2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54">
        <v>1205.8201058201059</v>
      </c>
      <c r="L6" s="55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50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38">
        <v>989.08307210031296</v>
      </c>
      <c r="AK6" s="6">
        <v>994.56335934596996</v>
      </c>
      <c r="AL6" s="6">
        <v>998.58148400000005</v>
      </c>
      <c r="AM6" s="155">
        <v>993.33333333332996</v>
      </c>
      <c r="AN6" s="6">
        <v>1002.85714285714</v>
      </c>
      <c r="AO6" s="6">
        <v>1076.00453060011</v>
      </c>
      <c r="AP6" s="158">
        <v>1077.55102040816</v>
      </c>
      <c r="AQ6" s="158">
        <v>1163.6363636363637</v>
      </c>
      <c r="AR6" s="179"/>
      <c r="AS6" s="180">
        <f t="shared" si="0"/>
        <v>7.9889807162537849</v>
      </c>
      <c r="AT6" s="180">
        <f t="shared" si="1"/>
        <v>9.4977700887618219</v>
      </c>
    </row>
    <row r="7" spans="1:46" ht="15" customHeight="1" x14ac:dyDescent="0.2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54">
        <v>1116.6507024265645</v>
      </c>
      <c r="L7" s="55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50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38">
        <v>1303.32906305653</v>
      </c>
      <c r="AK7" s="6">
        <v>1320.0438537083</v>
      </c>
      <c r="AL7" s="6">
        <v>1297.8967120643986</v>
      </c>
      <c r="AM7" s="155">
        <v>1289.7502109145</v>
      </c>
      <c r="AN7" s="6">
        <v>1264.5713697230383</v>
      </c>
      <c r="AO7" s="6">
        <v>1208.1027250650311</v>
      </c>
      <c r="AP7" s="158">
        <v>1214.7598075410101</v>
      </c>
      <c r="AQ7" s="158">
        <v>1237.7585377585399</v>
      </c>
      <c r="AR7" s="179"/>
      <c r="AS7" s="180">
        <f t="shared" si="0"/>
        <v>1.8932738863072194</v>
      </c>
      <c r="AT7" s="180">
        <f t="shared" si="1"/>
        <v>5.3823846211372963</v>
      </c>
    </row>
    <row r="8" spans="1:46" ht="15" customHeight="1" x14ac:dyDescent="0.2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54">
        <v>305.22000000000003</v>
      </c>
      <c r="L8" s="55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50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38">
        <v>300</v>
      </c>
      <c r="AK8" s="6">
        <v>270</v>
      </c>
      <c r="AL8" s="6">
        <v>263.33333333333297</v>
      </c>
      <c r="AM8" s="155">
        <v>300</v>
      </c>
      <c r="AN8" s="6">
        <v>290</v>
      </c>
      <c r="AO8" s="6">
        <v>275</v>
      </c>
      <c r="AP8" s="158">
        <v>260</v>
      </c>
      <c r="AQ8" s="158">
        <v>325</v>
      </c>
      <c r="AR8" s="179"/>
      <c r="AS8" s="180">
        <f t="shared" si="0"/>
        <v>25</v>
      </c>
      <c r="AT8" s="180">
        <f t="shared" si="1"/>
        <v>21.874999999999993</v>
      </c>
    </row>
    <row r="9" spans="1:46" ht="15" customHeight="1" x14ac:dyDescent="0.2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54">
        <v>271.66666666666669</v>
      </c>
      <c r="L9" s="55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50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38">
        <v>281.81818181818181</v>
      </c>
      <c r="AK9" s="6">
        <v>285.71428571428572</v>
      </c>
      <c r="AL9" s="6">
        <v>280</v>
      </c>
      <c r="AM9" s="155">
        <v>283.33333333333297</v>
      </c>
      <c r="AN9" s="6">
        <v>275</v>
      </c>
      <c r="AO9" s="6">
        <v>281.81818181818181</v>
      </c>
      <c r="AP9" s="158">
        <v>244.44444444444446</v>
      </c>
      <c r="AQ9" s="158">
        <v>313.33333333333331</v>
      </c>
      <c r="AR9" s="179"/>
      <c r="AS9" s="180">
        <f t="shared" si="0"/>
        <v>28.181818181818169</v>
      </c>
      <c r="AT9" s="180">
        <f t="shared" si="1"/>
        <v>11.182795698924727</v>
      </c>
    </row>
    <row r="10" spans="1:46" ht="15" customHeight="1" x14ac:dyDescent="0.2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50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38">
        <v>462.17642901085861</v>
      </c>
      <c r="AK10" s="6">
        <v>450</v>
      </c>
      <c r="AL10" s="6">
        <v>446.47887323943701</v>
      </c>
      <c r="AM10" s="155">
        <v>433.70221327967801</v>
      </c>
      <c r="AN10" s="6">
        <v>416.90140845070403</v>
      </c>
      <c r="AO10" s="7">
        <v>400.02</v>
      </c>
      <c r="AP10">
        <v>399.02</v>
      </c>
      <c r="AQ10" s="158">
        <v>361.84210526315792</v>
      </c>
      <c r="AR10" s="179"/>
      <c r="AS10" s="180">
        <f t="shared" si="0"/>
        <v>-9.3173010718365159</v>
      </c>
      <c r="AT10" s="180">
        <f t="shared" si="1"/>
        <v>-23.027057528737487</v>
      </c>
    </row>
    <row r="11" spans="1:46" ht="15" customHeight="1" x14ac:dyDescent="0.2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54">
        <v>905</v>
      </c>
      <c r="L11" s="55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50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6">
        <v>766.66666666666697</v>
      </c>
      <c r="AM11" s="155">
        <v>740</v>
      </c>
      <c r="AN11" s="6">
        <v>766.66666666667004</v>
      </c>
      <c r="AO11" s="6">
        <v>684.857142857143</v>
      </c>
      <c r="AP11" s="158">
        <v>656.66666666667004</v>
      </c>
      <c r="AQ11" s="158">
        <v>666.66666666667004</v>
      </c>
      <c r="AR11" s="179"/>
      <c r="AS11" s="180">
        <f t="shared" si="0"/>
        <v>1.522842639593901</v>
      </c>
      <c r="AT11" s="180">
        <f t="shared" si="1"/>
        <v>-23.664122137403897</v>
      </c>
    </row>
    <row r="12" spans="1:46" ht="15" customHeight="1" x14ac:dyDescent="0.2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54">
        <v>1120.68</v>
      </c>
      <c r="L12" s="55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50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38">
        <v>833.33333333333337</v>
      </c>
      <c r="AK12" s="6">
        <v>830.33333333332996</v>
      </c>
      <c r="AL12" s="6">
        <v>783.33333333332996</v>
      </c>
      <c r="AM12" s="155">
        <v>780</v>
      </c>
      <c r="AN12" s="6">
        <v>816.66666666667004</v>
      </c>
      <c r="AO12" s="6">
        <v>756.66666666667004</v>
      </c>
      <c r="AP12" s="158">
        <v>746.66666666667004</v>
      </c>
      <c r="AQ12" s="158">
        <v>813.33333333332996</v>
      </c>
      <c r="AR12" s="179"/>
      <c r="AS12" s="180">
        <f t="shared" si="0"/>
        <v>8.9285714285704856</v>
      </c>
      <c r="AT12" s="180">
        <f t="shared" si="1"/>
        <v>-4.5476772616137096</v>
      </c>
    </row>
    <row r="13" spans="1:46" ht="15" customHeight="1" x14ac:dyDescent="0.2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54">
        <v>165</v>
      </c>
      <c r="L13" s="54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50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38">
        <v>150</v>
      </c>
      <c r="AK13" s="6">
        <v>150</v>
      </c>
      <c r="AL13" s="6">
        <v>150</v>
      </c>
      <c r="AM13" s="155">
        <v>150</v>
      </c>
      <c r="AN13" s="6">
        <v>150</v>
      </c>
      <c r="AO13" s="6">
        <v>149.02000000000001</v>
      </c>
      <c r="AP13" s="158">
        <v>153.333333333333</v>
      </c>
      <c r="AQ13" s="158">
        <v>153.33333333333334</v>
      </c>
      <c r="AR13" s="179"/>
      <c r="AS13" s="180">
        <f t="shared" si="0"/>
        <v>2.2243076945533619E-13</v>
      </c>
      <c r="AT13" s="180">
        <f t="shared" si="1"/>
        <v>2.2222222222222285</v>
      </c>
    </row>
    <row r="14" spans="1:46" ht="15" customHeight="1" x14ac:dyDescent="0.2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54">
        <v>205.71428571428572</v>
      </c>
      <c r="L14" s="54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50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38">
        <v>195.83333333333334</v>
      </c>
      <c r="AK14" s="6">
        <v>195.26315789473685</v>
      </c>
      <c r="AL14" s="6">
        <v>191.25</v>
      </c>
      <c r="AM14" s="155">
        <v>197.33333333333334</v>
      </c>
      <c r="AN14" s="6">
        <v>198.57142857142858</v>
      </c>
      <c r="AO14" s="6">
        <v>196.25</v>
      </c>
      <c r="AP14" s="158">
        <v>198.42105263157896</v>
      </c>
      <c r="AQ14" s="158">
        <v>201.53846153846155</v>
      </c>
      <c r="AR14" s="179"/>
      <c r="AS14" s="180">
        <f t="shared" si="0"/>
        <v>1.5711079371556809</v>
      </c>
      <c r="AT14" s="180">
        <f t="shared" si="1"/>
        <v>3.7966325519973685</v>
      </c>
    </row>
    <row r="15" spans="1:46" ht="15" customHeight="1" x14ac:dyDescent="0.2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54">
        <v>1300</v>
      </c>
      <c r="L15" s="55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50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38">
        <v>1643.5911031967601</v>
      </c>
      <c r="AK15" s="6">
        <v>1620</v>
      </c>
      <c r="AL15" s="6">
        <v>1602.15</v>
      </c>
      <c r="AM15" s="155">
        <v>1550</v>
      </c>
      <c r="AN15" s="155">
        <v>1550</v>
      </c>
      <c r="AO15" s="6">
        <v>1533.3333333333301</v>
      </c>
      <c r="AP15" s="158">
        <v>1525</v>
      </c>
      <c r="AQ15" s="158">
        <v>1550</v>
      </c>
      <c r="AR15" s="179"/>
      <c r="AS15" s="180">
        <f t="shared" si="0"/>
        <v>1.639344262295082</v>
      </c>
      <c r="AT15" s="180">
        <f t="shared" si="1"/>
        <v>3.3333333333333335</v>
      </c>
    </row>
    <row r="16" spans="1:46" ht="15" customHeight="1" x14ac:dyDescent="0.2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54">
        <v>225.58</v>
      </c>
      <c r="L16" s="55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50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38">
        <v>133.01587301587301</v>
      </c>
      <c r="AK16" s="6">
        <v>126.63227342838999</v>
      </c>
      <c r="AL16" s="6">
        <v>118.06268720581943</v>
      </c>
      <c r="AM16" s="155">
        <v>119.859438474112</v>
      </c>
      <c r="AN16" s="6">
        <v>143.81172333599517</v>
      </c>
      <c r="AO16" s="6">
        <v>150.648830764309</v>
      </c>
      <c r="AP16" s="158">
        <v>159.47663302857796</v>
      </c>
      <c r="AQ16" s="158">
        <v>170.82546322174977</v>
      </c>
      <c r="AR16" s="179"/>
      <c r="AS16" s="180">
        <f t="shared" si="0"/>
        <v>7.1162965869351611</v>
      </c>
      <c r="AT16" s="180">
        <f t="shared" si="1"/>
        <v>62.194082237196525</v>
      </c>
    </row>
    <row r="17" spans="1:46" ht="15" customHeight="1" x14ac:dyDescent="0.2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54">
        <v>295.33</v>
      </c>
      <c r="L17" s="55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50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38">
        <v>116.17283950617285</v>
      </c>
      <c r="AK17" s="6">
        <v>127.54820936639118</v>
      </c>
      <c r="AL17" s="6">
        <v>118.516243516244</v>
      </c>
      <c r="AM17" s="155">
        <v>120.101928374656</v>
      </c>
      <c r="AN17" s="6">
        <v>140.34365849899828</v>
      </c>
      <c r="AO17" s="6">
        <v>148.66628044241401</v>
      </c>
      <c r="AP17" s="158">
        <v>157.30263917686401</v>
      </c>
      <c r="AQ17" s="158">
        <v>185.87223587223585</v>
      </c>
      <c r="AR17" s="179"/>
      <c r="AS17" s="180">
        <f t="shared" si="0"/>
        <v>18.162185227705859</v>
      </c>
      <c r="AT17" s="180">
        <f t="shared" si="1"/>
        <v>57.478402664538727</v>
      </c>
    </row>
    <row r="18" spans="1:46" ht="15" customHeight="1" x14ac:dyDescent="0.2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54">
        <v>1170.3703703703704</v>
      </c>
      <c r="L18" s="55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50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38">
        <v>900</v>
      </c>
      <c r="AK18" s="6">
        <v>929.09090909091003</v>
      </c>
      <c r="AL18" s="6">
        <v>938.09523809524001</v>
      </c>
      <c r="AM18" s="155">
        <v>933.33333333332996</v>
      </c>
      <c r="AN18" s="6">
        <v>965.44494720964997</v>
      </c>
      <c r="AO18" s="6">
        <v>915.38461538462002</v>
      </c>
      <c r="AP18" s="158">
        <v>835.89743589744</v>
      </c>
      <c r="AQ18" s="158">
        <v>866.66666666667004</v>
      </c>
      <c r="AR18" s="179"/>
      <c r="AS18" s="180">
        <f t="shared" si="0"/>
        <v>3.6809815950919185</v>
      </c>
      <c r="AT18" s="180">
        <f t="shared" si="1"/>
        <v>-0.95238095238056697</v>
      </c>
    </row>
    <row r="19" spans="1:46" ht="15" customHeight="1" x14ac:dyDescent="0.2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54">
        <v>2233.3333333333335</v>
      </c>
      <c r="L19" s="55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50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38">
        <v>1848.5185482443335</v>
      </c>
      <c r="AK19" s="6">
        <v>1850.7552780255701</v>
      </c>
      <c r="AL19" s="6">
        <v>1826.3741134751799</v>
      </c>
      <c r="AM19" s="155">
        <v>1774.3055555555557</v>
      </c>
      <c r="AN19" s="6">
        <v>1781.17604617605</v>
      </c>
      <c r="AO19" s="6">
        <v>1773.6111111111099</v>
      </c>
      <c r="AP19" s="158">
        <v>1683.6849507735601</v>
      </c>
      <c r="AQ19" s="158">
        <v>1732.72727272727</v>
      </c>
      <c r="AR19" s="179"/>
      <c r="AS19" s="180">
        <f t="shared" si="0"/>
        <v>2.912796834774682</v>
      </c>
      <c r="AT19" s="180">
        <f t="shared" si="1"/>
        <v>-6.675371307328529</v>
      </c>
    </row>
    <row r="20" spans="1:46" ht="15" customHeight="1" x14ac:dyDescent="0.2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54">
        <v>216.32359924026599</v>
      </c>
      <c r="L20" s="55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50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38">
        <v>190.13004940424295</v>
      </c>
      <c r="AK20" s="6">
        <v>204.00370411372501</v>
      </c>
      <c r="AL20" s="6">
        <v>189.966189285609</v>
      </c>
      <c r="AM20" s="155">
        <v>207.48959338473404</v>
      </c>
      <c r="AN20" s="6">
        <v>246.95459267827684</v>
      </c>
      <c r="AO20" s="6">
        <v>232.75918160786583</v>
      </c>
      <c r="AP20" s="158">
        <v>209.59229290254225</v>
      </c>
      <c r="AQ20" s="158">
        <v>227.49012683223208</v>
      </c>
      <c r="AR20" s="179"/>
      <c r="AS20" s="180">
        <f t="shared" si="0"/>
        <v>8.5393569018361237</v>
      </c>
      <c r="AT20" s="180">
        <f t="shared" si="1"/>
        <v>13.438037388994573</v>
      </c>
    </row>
    <row r="21" spans="1:46" ht="15" customHeight="1" x14ac:dyDescent="0.2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54">
        <v>381.25</v>
      </c>
      <c r="L21" s="55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50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38">
        <v>375</v>
      </c>
      <c r="AK21" s="6">
        <v>402.52100840336135</v>
      </c>
      <c r="AL21" s="6">
        <v>389.55200501253125</v>
      </c>
      <c r="AM21" s="155">
        <v>383.725490196078</v>
      </c>
      <c r="AN21" s="6">
        <v>372.68518518518516</v>
      </c>
      <c r="AO21" s="6">
        <v>381.80679880647909</v>
      </c>
      <c r="AP21" s="158">
        <v>373.10404234157431</v>
      </c>
      <c r="AQ21" s="158">
        <v>390.00956486476957</v>
      </c>
      <c r="AR21" s="179"/>
      <c r="AS21" s="180">
        <f t="shared" si="0"/>
        <v>4.531047805619421</v>
      </c>
      <c r="AT21" s="180">
        <f t="shared" si="1"/>
        <v>38.670067507473625</v>
      </c>
    </row>
    <row r="22" spans="1:46" ht="15" customHeight="1" x14ac:dyDescent="0.2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54">
        <v>268.75</v>
      </c>
      <c r="L22" s="55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50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38">
        <v>305.17649509206001</v>
      </c>
      <c r="AK22" s="6">
        <v>325.9483315572358</v>
      </c>
      <c r="AL22" s="6">
        <v>314.98894275339376</v>
      </c>
      <c r="AM22" s="155">
        <v>315.64086414122499</v>
      </c>
      <c r="AN22" s="6">
        <v>340.99548321352842</v>
      </c>
      <c r="AO22" s="6">
        <v>338.01796977865558</v>
      </c>
      <c r="AP22" s="158">
        <v>344.92554178566655</v>
      </c>
      <c r="AQ22" s="158">
        <v>375.26739343154594</v>
      </c>
      <c r="AR22" s="179"/>
      <c r="AS22" s="180">
        <f t="shared" si="0"/>
        <v>8.7966381059520167</v>
      </c>
      <c r="AT22" s="180">
        <f t="shared" si="1"/>
        <v>66.698653076989231</v>
      </c>
    </row>
    <row r="23" spans="1:46" ht="15" customHeight="1" x14ac:dyDescent="0.2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54">
        <v>337.60683760683759</v>
      </c>
      <c r="L23" s="55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50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38">
        <v>228.565824352573</v>
      </c>
      <c r="AK23" s="6">
        <v>231.21182742999301</v>
      </c>
      <c r="AL23" s="6">
        <v>275.31328320801998</v>
      </c>
      <c r="AM23" s="155">
        <v>268.84220719638398</v>
      </c>
      <c r="AN23" s="6">
        <v>306.50283115195401</v>
      </c>
      <c r="AO23" s="6">
        <v>372.05513784461152</v>
      </c>
      <c r="AP23" s="158">
        <v>330.37079879185097</v>
      </c>
      <c r="AQ23" s="158">
        <v>394.23427808990954</v>
      </c>
      <c r="AR23" s="179"/>
      <c r="AS23" s="180">
        <f t="shared" si="0"/>
        <v>19.330848710480474</v>
      </c>
      <c r="AT23" s="180">
        <f t="shared" si="1"/>
        <v>47.059760313801782</v>
      </c>
    </row>
    <row r="24" spans="1:46" ht="15" customHeight="1" x14ac:dyDescent="0.2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54">
        <v>324.509016798419</v>
      </c>
      <c r="L24" s="55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50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38">
        <v>342.31020121431101</v>
      </c>
      <c r="AK24" s="6">
        <v>347.95162509448198</v>
      </c>
      <c r="AL24" s="6">
        <v>324.60247841826799</v>
      </c>
      <c r="AM24" s="155">
        <v>310.93397072929201</v>
      </c>
      <c r="AN24" s="6">
        <v>369.742536964252</v>
      </c>
      <c r="AO24" s="6">
        <v>374.657401507911</v>
      </c>
      <c r="AP24" s="158">
        <v>372.072900381083</v>
      </c>
      <c r="AQ24" s="158">
        <v>423.75332009179198</v>
      </c>
      <c r="AR24" s="179"/>
      <c r="AS24" s="180">
        <f t="shared" si="0"/>
        <v>13.889863964233101</v>
      </c>
      <c r="AT24" s="180">
        <f t="shared" si="1"/>
        <v>44.900316704571921</v>
      </c>
    </row>
    <row r="25" spans="1:46" ht="15" customHeight="1" x14ac:dyDescent="0.2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54">
        <v>251.21914171978358</v>
      </c>
      <c r="L25" s="55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50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38">
        <v>206.251526251526</v>
      </c>
      <c r="AK25" s="6">
        <v>210.765931599265</v>
      </c>
      <c r="AL25" s="6">
        <v>182.54003078427399</v>
      </c>
      <c r="AM25" s="155">
        <v>196.614410021037</v>
      </c>
      <c r="AN25" s="6">
        <v>226.00093984962399</v>
      </c>
      <c r="AO25" s="6">
        <v>181.90608738652099</v>
      </c>
      <c r="AP25" s="158">
        <v>204.3370309778</v>
      </c>
      <c r="AQ25" s="158">
        <v>241.66348357524828</v>
      </c>
      <c r="AR25" s="179"/>
      <c r="AS25" s="180">
        <f t="shared" si="0"/>
        <v>18.267101376012249</v>
      </c>
      <c r="AT25" s="180">
        <f t="shared" si="1"/>
        <v>131.1770060825869</v>
      </c>
    </row>
    <row r="26" spans="1:46" ht="15" customHeight="1" x14ac:dyDescent="0.2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54">
        <v>221.72839506172801</v>
      </c>
      <c r="L26" s="55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50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38">
        <v>121.525327729455</v>
      </c>
      <c r="AK26" s="6">
        <v>137.20755885892899</v>
      </c>
      <c r="AL26" s="6">
        <v>127.879760669289</v>
      </c>
      <c r="AM26" s="155">
        <v>130.911616161616</v>
      </c>
      <c r="AN26" s="6">
        <v>148.78303545307591</v>
      </c>
      <c r="AO26" s="6">
        <v>123.54417984866377</v>
      </c>
      <c r="AP26" s="158">
        <v>147.17170337443801</v>
      </c>
      <c r="AQ26" s="158">
        <v>201.76498231560629</v>
      </c>
      <c r="AR26" s="179"/>
      <c r="AS26" s="180">
        <f t="shared" si="0"/>
        <v>37.094956224207493</v>
      </c>
      <c r="AT26" s="180">
        <f t="shared" si="1"/>
        <v>87.033212582317489</v>
      </c>
    </row>
    <row r="27" spans="1:46" ht="15" customHeight="1" x14ac:dyDescent="0.2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4">
        <v>1200</v>
      </c>
      <c r="L27" s="55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50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38">
        <v>1402.9971805879604</v>
      </c>
      <c r="AK27" s="6">
        <v>1385</v>
      </c>
      <c r="AL27" s="6">
        <v>1339.2857142857142</v>
      </c>
      <c r="AM27" s="155">
        <v>1320</v>
      </c>
      <c r="AN27" s="6">
        <v>1294.7560975609799</v>
      </c>
      <c r="AO27" s="6">
        <v>1275</v>
      </c>
      <c r="AP27" s="158">
        <v>1279.354</v>
      </c>
      <c r="AQ27" s="158">
        <v>1300</v>
      </c>
      <c r="AR27" s="179"/>
      <c r="AS27" s="180">
        <f t="shared" si="0"/>
        <v>1.6137832062118818</v>
      </c>
      <c r="AT27" s="180">
        <f t="shared" si="1"/>
        <v>-5.5865921787711663</v>
      </c>
    </row>
    <row r="28" spans="1:46" ht="15" customHeight="1" x14ac:dyDescent="0.2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4">
        <v>825</v>
      </c>
      <c r="L28" s="55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50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38">
        <v>1000</v>
      </c>
      <c r="AK28" s="6">
        <v>1000</v>
      </c>
      <c r="AL28" s="6">
        <v>968.32</v>
      </c>
      <c r="AM28" s="155">
        <v>980</v>
      </c>
      <c r="AN28" s="6">
        <v>1000</v>
      </c>
      <c r="AO28" s="6">
        <v>1000.55</v>
      </c>
      <c r="AP28" s="158">
        <v>1000</v>
      </c>
      <c r="AQ28" s="158">
        <v>1080</v>
      </c>
      <c r="AR28" s="179"/>
      <c r="AS28" s="180">
        <f t="shared" si="0"/>
        <v>8</v>
      </c>
      <c r="AT28" s="180">
        <f t="shared" si="1"/>
        <v>19.997200065331814</v>
      </c>
    </row>
    <row r="29" spans="1:46" ht="15" customHeight="1" x14ac:dyDescent="0.2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4">
        <v>151.25</v>
      </c>
      <c r="L29" s="55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50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38">
        <v>222.22222222222226</v>
      </c>
      <c r="AK29" s="6">
        <v>233.34347943722901</v>
      </c>
      <c r="AL29" s="6">
        <v>198.333333333333</v>
      </c>
      <c r="AM29" s="155">
        <v>188.888888888889</v>
      </c>
      <c r="AN29" s="6">
        <v>207.833333333333</v>
      </c>
      <c r="AO29" s="6">
        <v>154.166666666667</v>
      </c>
      <c r="AP29" s="158">
        <v>166.358</v>
      </c>
      <c r="AQ29" s="158">
        <v>150</v>
      </c>
      <c r="AR29" s="179"/>
      <c r="AS29" s="180">
        <f t="shared" si="0"/>
        <v>-9.8330107358828585</v>
      </c>
      <c r="AT29" s="180">
        <f t="shared" si="1"/>
        <v>-25.062447960033431</v>
      </c>
    </row>
    <row r="30" spans="1:46" ht="15" customHeight="1" x14ac:dyDescent="0.2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4">
        <v>95.182680567296003</v>
      </c>
      <c r="L30" s="55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50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38">
        <v>223.35796570579177</v>
      </c>
      <c r="AK30" s="6">
        <v>205.27499898296765</v>
      </c>
      <c r="AL30" s="6">
        <v>152.53125</v>
      </c>
      <c r="AM30" s="155">
        <v>152.8125</v>
      </c>
      <c r="AN30" s="6">
        <v>181.91197691197689</v>
      </c>
      <c r="AO30" s="6">
        <v>112.05429031515989</v>
      </c>
      <c r="AP30" s="158">
        <v>125.69</v>
      </c>
      <c r="AQ30" s="158">
        <v>208.333333333333</v>
      </c>
      <c r="AR30" s="179"/>
      <c r="AS30" s="180">
        <f t="shared" si="0"/>
        <v>65.751717187789808</v>
      </c>
      <c r="AT30" s="180">
        <f t="shared" si="1"/>
        <v>95.360952617215602</v>
      </c>
    </row>
    <row r="31" spans="1:46" ht="15" customHeight="1" x14ac:dyDescent="0.2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4">
        <v>800.74074074073997</v>
      </c>
      <c r="L31" s="54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50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38">
        <v>943.22950994308133</v>
      </c>
      <c r="AK31" s="6">
        <v>950</v>
      </c>
      <c r="AL31" s="6">
        <v>852.03</v>
      </c>
      <c r="AM31" s="155">
        <v>860.37735849057003</v>
      </c>
      <c r="AN31" s="6">
        <v>906.84210526315803</v>
      </c>
      <c r="AO31" s="6">
        <v>900</v>
      </c>
      <c r="AP31" s="158">
        <v>837.69230769231001</v>
      </c>
      <c r="AQ31" s="158">
        <v>927.27272727272998</v>
      </c>
      <c r="AR31" s="179"/>
      <c r="AS31" s="180">
        <f t="shared" si="0"/>
        <v>10.69371399949914</v>
      </c>
      <c r="AT31" s="180">
        <f t="shared" si="1"/>
        <v>-2.3923444976073704</v>
      </c>
    </row>
    <row r="32" spans="1:46" ht="15" customHeight="1" x14ac:dyDescent="0.2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4">
        <v>785.73063973063995</v>
      </c>
      <c r="L32" s="55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50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38">
        <v>1050</v>
      </c>
      <c r="AK32" s="6">
        <v>1064.81481481481</v>
      </c>
      <c r="AL32" s="6">
        <v>988.98</v>
      </c>
      <c r="AM32" s="155">
        <v>987.63052208834995</v>
      </c>
      <c r="AN32" s="6">
        <v>1021.78062678063</v>
      </c>
      <c r="AO32" s="6">
        <v>950</v>
      </c>
      <c r="AP32" s="158">
        <v>964.95867768594997</v>
      </c>
      <c r="AQ32" s="158">
        <v>1059.9431818181799</v>
      </c>
      <c r="AR32" s="179"/>
      <c r="AS32" s="180">
        <f t="shared" si="0"/>
        <v>9.8433752997600479</v>
      </c>
      <c r="AT32" s="180">
        <f t="shared" si="1"/>
        <v>1.039210340151957</v>
      </c>
    </row>
    <row r="33" spans="1:46" ht="15" customHeight="1" x14ac:dyDescent="0.2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4">
        <v>850.66666666667004</v>
      </c>
      <c r="L33" s="55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50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38">
        <v>906.66666666667004</v>
      </c>
      <c r="AK33" s="6">
        <v>920</v>
      </c>
      <c r="AL33" s="6">
        <v>855.18867924528001</v>
      </c>
      <c r="AM33" s="155">
        <v>830.30303030303003</v>
      </c>
      <c r="AN33" s="6">
        <v>870</v>
      </c>
      <c r="AO33" s="6">
        <v>869.21</v>
      </c>
      <c r="AP33" s="158">
        <v>866.39200000000005</v>
      </c>
      <c r="AQ33" s="158">
        <v>958.06060606060998</v>
      </c>
      <c r="AR33" s="179"/>
      <c r="AS33" s="180">
        <f t="shared" si="0"/>
        <v>10.580500057780997</v>
      </c>
      <c r="AT33" s="180">
        <f t="shared" si="1"/>
        <v>8.4596912521449408</v>
      </c>
    </row>
    <row r="34" spans="1:46" ht="15" customHeight="1" x14ac:dyDescent="0.2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4">
        <v>1376.5510422531299</v>
      </c>
      <c r="L34" s="55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50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38">
        <v>1408.1232492997201</v>
      </c>
      <c r="AK34" s="6">
        <v>1430.9579806158799</v>
      </c>
      <c r="AL34" s="6">
        <v>1455.9247740027099</v>
      </c>
      <c r="AM34" s="155">
        <v>1494.56436420722</v>
      </c>
      <c r="AN34" s="6">
        <v>1527.50998888194</v>
      </c>
      <c r="AO34" s="6">
        <v>1458.0901177675401</v>
      </c>
      <c r="AP34" s="158">
        <v>1453.5483747022199</v>
      </c>
      <c r="AQ34" s="158">
        <v>1508.3333333333301</v>
      </c>
      <c r="AR34" s="179"/>
      <c r="AS34" s="180">
        <f t="shared" si="0"/>
        <v>3.7690495606885901</v>
      </c>
      <c r="AT34" s="180">
        <f t="shared" si="1"/>
        <v>8.4331797235021515</v>
      </c>
    </row>
    <row r="35" spans="1:46" ht="15" customHeight="1" x14ac:dyDescent="0.2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4">
        <v>1331.6666666666699</v>
      </c>
      <c r="L35" s="55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50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38">
        <v>1344.8275862068999</v>
      </c>
      <c r="AK35" s="6">
        <v>1357.01726844584</v>
      </c>
      <c r="AL35" s="6">
        <v>1346.1538461538501</v>
      </c>
      <c r="AM35">
        <v>1356.6779999999999</v>
      </c>
      <c r="AN35" s="6">
        <v>1352.38095238095</v>
      </c>
      <c r="AO35" s="6">
        <v>1394.53720508167</v>
      </c>
      <c r="AP35" s="163">
        <v>1401.44</v>
      </c>
      <c r="AQ35" s="158">
        <v>1397.9843420759962</v>
      </c>
      <c r="AR35" s="179"/>
      <c r="AS35" s="180">
        <f t="shared" si="0"/>
        <v>-0.24657908465605693</v>
      </c>
      <c r="AT35" s="180">
        <f t="shared" si="1"/>
        <v>3.3720816323801821</v>
      </c>
    </row>
    <row r="36" spans="1:46" ht="15" customHeight="1" x14ac:dyDescent="0.2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4">
        <v>733.33333333333337</v>
      </c>
      <c r="L36" s="55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50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38">
        <v>878.166961214568</v>
      </c>
      <c r="AK36" s="6">
        <v>903.33333333333303</v>
      </c>
      <c r="AL36" s="6">
        <v>887.5</v>
      </c>
      <c r="AM36" s="155">
        <v>850</v>
      </c>
      <c r="AN36" s="6">
        <v>850</v>
      </c>
      <c r="AO36" s="6">
        <v>888.21</v>
      </c>
      <c r="AP36" s="163">
        <v>900.14</v>
      </c>
      <c r="AQ36" s="158">
        <v>983</v>
      </c>
      <c r="AR36" s="179"/>
      <c r="AS36" s="180">
        <f t="shared" si="0"/>
        <v>9.2052347412624727</v>
      </c>
      <c r="AT36" s="180">
        <f t="shared" si="1"/>
        <v>12.342857142857143</v>
      </c>
    </row>
    <row r="37" spans="1:46" ht="15" customHeight="1" x14ac:dyDescent="0.2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50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38">
        <v>616.66666666666663</v>
      </c>
      <c r="AK37" s="6">
        <v>624.24242424242425</v>
      </c>
      <c r="AL37" s="6">
        <v>581.81818181818187</v>
      </c>
      <c r="AM37" s="155">
        <v>592.72727272727286</v>
      </c>
      <c r="AN37" s="6">
        <v>602.05128205128199</v>
      </c>
      <c r="AO37" s="6">
        <v>523.030303030303</v>
      </c>
      <c r="AP37" s="158">
        <v>531.28205128205104</v>
      </c>
      <c r="AQ37" s="158">
        <v>609.5238095238094</v>
      </c>
      <c r="AR37" s="179"/>
      <c r="AS37" s="180">
        <f t="shared" si="0"/>
        <v>14.726971869829041</v>
      </c>
      <c r="AT37" s="180">
        <f t="shared" si="1"/>
        <v>20.653540008378688</v>
      </c>
    </row>
    <row r="38" spans="1:46" ht="15" customHeight="1" x14ac:dyDescent="0.2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50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38">
        <v>118.67680759306377</v>
      </c>
      <c r="AK38" s="6">
        <v>115.19118308591993</v>
      </c>
      <c r="AL38" s="6">
        <v>99.040333073119967</v>
      </c>
      <c r="AM38" s="155">
        <v>101.16928776738899</v>
      </c>
      <c r="AN38" s="6">
        <v>102.78910361668981</v>
      </c>
      <c r="AO38" s="6">
        <v>108.638385825379</v>
      </c>
      <c r="AP38" s="158">
        <v>115.68507067645</v>
      </c>
      <c r="AQ38" s="158">
        <v>147.9352258634199</v>
      </c>
      <c r="AR38" s="179"/>
      <c r="AS38" s="180">
        <f t="shared" si="0"/>
        <v>27.8775428829254</v>
      </c>
      <c r="AT38" s="180">
        <f t="shared" si="1"/>
        <v>51.94324530348343</v>
      </c>
    </row>
    <row r="39" spans="1:46" ht="15" customHeight="1" x14ac:dyDescent="0.2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50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38">
        <v>127.365455057763</v>
      </c>
      <c r="AK39" s="6">
        <v>159.18257873205411</v>
      </c>
      <c r="AL39" s="6">
        <v>127.108554014291</v>
      </c>
      <c r="AM39" s="155">
        <v>101.80377431529844</v>
      </c>
      <c r="AN39" s="6">
        <v>106.58391069866479</v>
      </c>
      <c r="AO39" s="6">
        <v>111.14689642435199</v>
      </c>
      <c r="AP39" s="158">
        <v>117.21278601012899</v>
      </c>
      <c r="AQ39" s="158">
        <v>152.40924751278507</v>
      </c>
      <c r="AR39" s="179"/>
      <c r="AS39" s="180">
        <f t="shared" si="0"/>
        <v>30.027834591027091</v>
      </c>
      <c r="AT39" s="180">
        <f t="shared" si="1"/>
        <v>68.630014685430794</v>
      </c>
    </row>
    <row r="40" spans="1:46" ht="15" customHeight="1" x14ac:dyDescent="0.2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50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38">
        <v>458.46153846153851</v>
      </c>
      <c r="AK40" s="6">
        <v>496.14035087719304</v>
      </c>
      <c r="AL40" s="6">
        <v>437.7393310265283</v>
      </c>
      <c r="AM40" s="155">
        <v>431.11111111111109</v>
      </c>
      <c r="AN40" s="6">
        <v>420.83333333333331</v>
      </c>
      <c r="AO40" s="6">
        <v>418.66666666666674</v>
      </c>
      <c r="AP40" s="158">
        <v>400.00000000000006</v>
      </c>
      <c r="AQ40" s="158">
        <v>396.92307692307691</v>
      </c>
      <c r="AR40" s="179"/>
      <c r="AS40" s="180">
        <f t="shared" si="0"/>
        <v>-0.7692307692307877</v>
      </c>
      <c r="AT40" s="180">
        <f t="shared" si="1"/>
        <v>9.9431818181818237</v>
      </c>
    </row>
    <row r="41" spans="1:46" ht="15" customHeight="1" x14ac:dyDescent="0.2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5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50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38">
        <v>243.09523809523799</v>
      </c>
      <c r="AK41" s="6">
        <v>263.39187877649402</v>
      </c>
      <c r="AL41" s="6">
        <v>198.23159332250199</v>
      </c>
      <c r="AM41" s="155">
        <v>197.85164106972618</v>
      </c>
      <c r="AN41" s="6">
        <v>216.42338212072553</v>
      </c>
      <c r="AO41" s="6">
        <v>220.64879564879564</v>
      </c>
      <c r="AP41" s="158">
        <v>200.623593274196</v>
      </c>
      <c r="AQ41" s="158">
        <v>188.58870296370299</v>
      </c>
      <c r="AR41" s="179"/>
      <c r="AS41" s="180">
        <f t="shared" si="0"/>
        <v>-5.998741281662074</v>
      </c>
      <c r="AT41" s="180">
        <f t="shared" si="1"/>
        <v>-7.6610856915755416</v>
      </c>
    </row>
    <row r="42" spans="1:46" ht="15" customHeight="1" x14ac:dyDescent="0.2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5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50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38">
        <v>169.71988795518209</v>
      </c>
      <c r="AK42" s="6">
        <v>178.21112867068746</v>
      </c>
      <c r="AL42" s="6">
        <v>176.09136782579722</v>
      </c>
      <c r="AM42" s="155">
        <v>180.17716494631679</v>
      </c>
      <c r="AN42" s="6">
        <v>206.82179505708919</v>
      </c>
      <c r="AO42" s="6">
        <v>198.23</v>
      </c>
      <c r="AP42" s="158">
        <v>202.53234057155601</v>
      </c>
      <c r="AQ42" s="158">
        <v>239.68253968254001</v>
      </c>
      <c r="AR42" s="179"/>
      <c r="AS42" s="180">
        <f t="shared" si="0"/>
        <v>18.342847866244156</v>
      </c>
      <c r="AT42" s="180">
        <f t="shared" si="1"/>
        <v>13.871365383221089</v>
      </c>
    </row>
    <row r="43" spans="1:46" ht="15" customHeight="1" x14ac:dyDescent="0.2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50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38">
        <v>450.35897435897402</v>
      </c>
      <c r="AK43" s="6">
        <v>415.45614035087698</v>
      </c>
      <c r="AL43" s="6">
        <v>415.23809523809501</v>
      </c>
      <c r="AM43" s="155">
        <v>420</v>
      </c>
      <c r="AN43" s="6">
        <v>453.33333333333297</v>
      </c>
      <c r="AO43" s="6">
        <v>447.5</v>
      </c>
      <c r="AP43" s="158">
        <v>423.030303030303</v>
      </c>
      <c r="AQ43" s="158">
        <v>505.12820512820502</v>
      </c>
      <c r="AR43" s="179"/>
      <c r="AS43" s="180">
        <f t="shared" si="0"/>
        <v>19.407097200793462</v>
      </c>
      <c r="AT43" s="180">
        <f t="shared" si="1"/>
        <v>3.7934668071654118</v>
      </c>
    </row>
    <row r="44" spans="1:46" ht="15" customHeight="1" x14ac:dyDescent="0.2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50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38">
        <v>626.66666666666697</v>
      </c>
      <c r="AK44" s="6">
        <v>597.11111111111097</v>
      </c>
      <c r="AL44" s="6">
        <v>600</v>
      </c>
      <c r="AM44" s="155">
        <v>586.66666666666663</v>
      </c>
      <c r="AN44" s="6">
        <v>578.33333333333337</v>
      </c>
      <c r="AO44" s="6">
        <v>614</v>
      </c>
      <c r="AP44" s="158">
        <v>633.33333333333337</v>
      </c>
      <c r="AQ44" s="158">
        <v>612.5</v>
      </c>
      <c r="AR44" s="179"/>
      <c r="AS44" s="180">
        <f t="shared" si="0"/>
        <v>-3.2894736842105323</v>
      </c>
      <c r="AT44" s="180">
        <f t="shared" si="1"/>
        <v>-9.2592592592592595</v>
      </c>
    </row>
    <row r="45" spans="1:46" ht="15" customHeight="1" x14ac:dyDescent="0.2">
      <c r="AJ45" s="1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T44"/>
  <sheetViews>
    <sheetView zoomScale="93" zoomScaleNormal="93" workbookViewId="0">
      <pane xSplit="1" ySplit="1" topLeftCell="AP26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9.59375" customWidth="1"/>
    <col min="2" max="13" width="9.14453125" style="4"/>
    <col min="24" max="24" width="9.55078125" customWidth="1"/>
    <col min="27" max="27" width="8.875" customWidth="1"/>
    <col min="45" max="45" width="11.972656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57">
        <v>470.61538461538498</v>
      </c>
      <c r="L2" s="58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50">
        <v>520.57142857142901</v>
      </c>
      <c r="S2" s="50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38">
        <v>476.15384615384613</v>
      </c>
      <c r="AK2" s="6">
        <v>475.5</v>
      </c>
      <c r="AL2" s="6">
        <v>445.23809523809524</v>
      </c>
      <c r="AM2" s="155">
        <v>478.42105263157896</v>
      </c>
      <c r="AN2" s="6">
        <v>460</v>
      </c>
      <c r="AO2" s="6">
        <v>462.857142857143</v>
      </c>
      <c r="AP2" s="158">
        <v>464.11764705882399</v>
      </c>
      <c r="AQ2" s="158">
        <v>533.33333333333337</v>
      </c>
      <c r="AR2" s="179"/>
      <c r="AS2" s="180">
        <f>(AQ2-AP2)/AP2*100</f>
        <v>14.913392479932297</v>
      </c>
      <c r="AT2" s="180">
        <f>(AQ2-AE2)/AE2*100</f>
        <v>9.9481974838778182</v>
      </c>
    </row>
    <row r="3" spans="1:46" ht="15" customHeight="1" x14ac:dyDescent="0.2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57">
        <v>41.53846153846154</v>
      </c>
      <c r="L3" s="59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50">
        <v>40.666666666666664</v>
      </c>
      <c r="S3" s="50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38">
        <v>41.53846153846154</v>
      </c>
      <c r="AK3" s="6">
        <v>40</v>
      </c>
      <c r="AL3" s="6">
        <v>40</v>
      </c>
      <c r="AM3" s="155">
        <v>40</v>
      </c>
      <c r="AN3" s="6">
        <v>40</v>
      </c>
      <c r="AO3" s="6">
        <v>40.5</v>
      </c>
      <c r="AP3" s="158">
        <v>42.10526315789474</v>
      </c>
      <c r="AQ3" s="158">
        <v>44.538461538461497</v>
      </c>
      <c r="AR3" s="179"/>
      <c r="AS3" s="180">
        <f t="shared" ref="AS3:AS44" si="0">(AQ3-AP3)/AP3*100</f>
        <v>5.7788461538460494</v>
      </c>
      <c r="AT3" s="180">
        <f t="shared" ref="AT3:AT44" si="1">(AQ3-AE3)/AE3*100</f>
        <v>11.346153846153744</v>
      </c>
    </row>
    <row r="4" spans="1:46" ht="15" customHeight="1" x14ac:dyDescent="0.2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57">
        <v>347.80215036164498</v>
      </c>
      <c r="L4" s="58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50">
        <v>368.06972370352656</v>
      </c>
      <c r="S4" s="50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38">
        <v>293.90230270511967</v>
      </c>
      <c r="AK4" s="6">
        <v>255.66024499487349</v>
      </c>
      <c r="AL4" s="6">
        <v>251.85203173061399</v>
      </c>
      <c r="AM4" s="155">
        <v>253.22602280348801</v>
      </c>
      <c r="AN4" s="6">
        <v>284.17474544235108</v>
      </c>
      <c r="AO4" s="6">
        <v>211.58391256327315</v>
      </c>
      <c r="AP4" s="158">
        <v>222.97696435020401</v>
      </c>
      <c r="AQ4" s="158">
        <v>232.37607462959576</v>
      </c>
      <c r="AR4" s="179"/>
      <c r="AS4" s="180">
        <f t="shared" si="0"/>
        <v>4.2152830929340572</v>
      </c>
      <c r="AT4" s="180">
        <f t="shared" si="1"/>
        <v>-11.160839160839162</v>
      </c>
    </row>
    <row r="5" spans="1:46" ht="15" customHeight="1" x14ac:dyDescent="0.2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57">
        <v>298.65522476783099</v>
      </c>
      <c r="L5" s="57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50">
        <v>309.61567123538958</v>
      </c>
      <c r="S5" s="50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38">
        <v>252.83792562117691</v>
      </c>
      <c r="AK5" s="6">
        <v>229.63741265819684</v>
      </c>
      <c r="AL5" s="6">
        <v>228.67177522349937</v>
      </c>
      <c r="AM5" s="155">
        <v>234.39263029155322</v>
      </c>
      <c r="AN5" s="6">
        <v>212.72313367383791</v>
      </c>
      <c r="AO5" s="6">
        <v>185.03517737363359</v>
      </c>
      <c r="AP5" s="158">
        <v>200.54820560702899</v>
      </c>
      <c r="AQ5" s="158">
        <v>215.35959806457797</v>
      </c>
      <c r="AR5" s="179"/>
      <c r="AS5" s="180">
        <f t="shared" si="0"/>
        <v>7.3854524964295436</v>
      </c>
      <c r="AT5" s="180">
        <f t="shared" si="1"/>
        <v>-23.629437674266249</v>
      </c>
    </row>
    <row r="6" spans="1:46" ht="15" customHeight="1" x14ac:dyDescent="0.2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57">
        <v>1166.6666666666667</v>
      </c>
      <c r="L6" s="58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50">
        <v>1145.4545454545455</v>
      </c>
      <c r="S6" s="50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38">
        <v>984.79973185855545</v>
      </c>
      <c r="AK6" s="6">
        <v>1012.82369804109</v>
      </c>
      <c r="AL6" s="6">
        <v>1009.64285714286</v>
      </c>
      <c r="AM6" s="155">
        <v>1055.21052631579</v>
      </c>
      <c r="AN6" s="6">
        <v>1075</v>
      </c>
      <c r="AO6" s="6">
        <v>1026.00453060011</v>
      </c>
      <c r="AP6" s="158">
        <v>1041.9047619047601</v>
      </c>
      <c r="AQ6" s="158">
        <v>1097.5398475398499</v>
      </c>
      <c r="AR6" s="179"/>
      <c r="AS6" s="180">
        <f t="shared" si="0"/>
        <v>5.3397477072069837</v>
      </c>
      <c r="AT6" s="180">
        <f t="shared" si="1"/>
        <v>9.2959241979123828</v>
      </c>
    </row>
    <row r="7" spans="1:46" ht="15" customHeight="1" x14ac:dyDescent="0.2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57">
        <v>1346.1538461538462</v>
      </c>
      <c r="L7" s="58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50">
        <v>1277.2727272727273</v>
      </c>
      <c r="S7" s="50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38">
        <v>1246.1538461538462</v>
      </c>
      <c r="AK7" s="6">
        <v>1274.1304347826101</v>
      </c>
      <c r="AL7" s="6">
        <v>1233.3333333333301</v>
      </c>
      <c r="AM7" s="155">
        <v>1211.1111111111099</v>
      </c>
      <c r="AN7" s="6">
        <v>1227.7777777777778</v>
      </c>
      <c r="AO7" s="6">
        <v>1208.1027250650311</v>
      </c>
      <c r="AP7" s="158">
        <v>1213.6219336219301</v>
      </c>
      <c r="AQ7" s="158">
        <v>1238.4615384615386</v>
      </c>
      <c r="AR7" s="179"/>
      <c r="AS7" s="180">
        <f t="shared" si="0"/>
        <v>2.0467333484553301</v>
      </c>
      <c r="AT7" s="180">
        <f t="shared" si="1"/>
        <v>8.9846153846150543</v>
      </c>
    </row>
    <row r="8" spans="1:46" ht="15" customHeight="1" x14ac:dyDescent="0.2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57">
        <v>295</v>
      </c>
      <c r="L8" s="58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50">
        <v>335</v>
      </c>
      <c r="S8" s="50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38">
        <v>304.39999999999998</v>
      </c>
      <c r="AK8" s="6">
        <v>322.22222222222223</v>
      </c>
      <c r="AL8" s="6">
        <v>320.90909090909099</v>
      </c>
      <c r="AM8" s="155">
        <v>321.66666666666703</v>
      </c>
      <c r="AN8" s="6">
        <v>350</v>
      </c>
      <c r="AO8" s="6">
        <v>305</v>
      </c>
      <c r="AP8" s="158">
        <v>300.66666666666703</v>
      </c>
      <c r="AQ8" s="158">
        <v>385</v>
      </c>
      <c r="AR8" s="179"/>
      <c r="AS8" s="180">
        <f t="shared" si="0"/>
        <v>28.048780487804727</v>
      </c>
      <c r="AT8" s="180">
        <f t="shared" si="1"/>
        <v>66.078431372548891</v>
      </c>
    </row>
    <row r="9" spans="1:46" ht="15" customHeight="1" x14ac:dyDescent="0.2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57">
        <v>240.83333333333334</v>
      </c>
      <c r="L9" s="58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50">
        <v>272.30769230769232</v>
      </c>
      <c r="S9" s="50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38">
        <v>292.30769230769232</v>
      </c>
      <c r="AK9" s="6">
        <v>272.72727272727275</v>
      </c>
      <c r="AL9" s="6">
        <v>269.28571428571399</v>
      </c>
      <c r="AM9" s="155">
        <v>270</v>
      </c>
      <c r="AN9" s="6">
        <v>306.66666666666669</v>
      </c>
      <c r="AO9" s="6">
        <v>281.81818181818181</v>
      </c>
      <c r="AP9" s="158">
        <v>298.35000000000002</v>
      </c>
      <c r="AQ9" s="158">
        <v>338.46153846153845</v>
      </c>
      <c r="AR9" s="179"/>
      <c r="AS9" s="180">
        <f t="shared" si="0"/>
        <v>13.444457335860038</v>
      </c>
      <c r="AT9" s="180">
        <f t="shared" si="1"/>
        <v>-3.7199124726478314</v>
      </c>
    </row>
    <row r="10" spans="1:46" ht="15" customHeight="1" x14ac:dyDescent="0.2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57">
        <v>268.9655172413793</v>
      </c>
      <c r="L10" s="57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50">
        <v>328.96551724137902</v>
      </c>
      <c r="S10" s="50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38">
        <v>325.87356321839098</v>
      </c>
      <c r="AK10" s="6">
        <v>306.82950191570899</v>
      </c>
      <c r="AL10" s="6">
        <v>304.48275862068999</v>
      </c>
      <c r="AM10" s="155">
        <v>300.87575259989052</v>
      </c>
      <c r="AN10" s="6">
        <v>275.86206896551727</v>
      </c>
      <c r="AO10" s="7">
        <v>289.54000000000002</v>
      </c>
      <c r="AP10" s="158">
        <v>301.42857142857099</v>
      </c>
      <c r="AQ10" s="158">
        <v>318.9655172413793</v>
      </c>
      <c r="AR10" s="179"/>
      <c r="AS10" s="180">
        <f t="shared" si="0"/>
        <v>5.8179441085146149</v>
      </c>
      <c r="AT10" s="180">
        <f t="shared" si="1"/>
        <v>3.815937149270423</v>
      </c>
    </row>
    <row r="11" spans="1:46" ht="15" customHeight="1" x14ac:dyDescent="0.2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57">
        <v>833.33333333333337</v>
      </c>
      <c r="L11" s="58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50">
        <v>1100</v>
      </c>
      <c r="S11" s="50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38">
        <v>650</v>
      </c>
      <c r="AK11" s="6">
        <v>635.71428571428999</v>
      </c>
      <c r="AL11" s="6">
        <v>629.66999999999996</v>
      </c>
      <c r="AM11" s="155">
        <v>625</v>
      </c>
      <c r="AN11" s="6">
        <v>650</v>
      </c>
      <c r="AO11" s="6">
        <v>592.857142857143</v>
      </c>
      <c r="AP11" s="158">
        <v>581.32000000000005</v>
      </c>
      <c r="AQ11" s="158">
        <v>550</v>
      </c>
      <c r="AR11" s="179"/>
      <c r="AS11" s="180">
        <f t="shared" si="0"/>
        <v>-5.3877382508773222</v>
      </c>
      <c r="AT11" s="180">
        <f t="shared" si="1"/>
        <v>-18.316831683167909</v>
      </c>
    </row>
    <row r="12" spans="1:46" ht="15" customHeight="1" x14ac:dyDescent="0.2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57">
        <v>1150</v>
      </c>
      <c r="L12" s="58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50">
        <v>1000</v>
      </c>
      <c r="S12" s="50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38">
        <v>725</v>
      </c>
      <c r="AK12" s="6">
        <v>764.28571428571001</v>
      </c>
      <c r="AL12" s="6">
        <v>750</v>
      </c>
      <c r="AM12" s="155">
        <v>760</v>
      </c>
      <c r="AN12" s="6">
        <v>750</v>
      </c>
      <c r="AO12" s="6">
        <v>701.38</v>
      </c>
      <c r="AP12" s="158">
        <v>625</v>
      </c>
      <c r="AQ12" s="158">
        <v>715</v>
      </c>
      <c r="AR12" s="179"/>
      <c r="AS12" s="180">
        <f t="shared" si="0"/>
        <v>14.399999999999999</v>
      </c>
      <c r="AT12" s="180">
        <f t="shared" si="1"/>
        <v>-11.698113207546928</v>
      </c>
    </row>
    <row r="13" spans="1:46" ht="15" customHeight="1" x14ac:dyDescent="0.2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57">
        <v>170</v>
      </c>
      <c r="L13" s="57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50">
        <v>176.66666666666666</v>
      </c>
      <c r="S13" s="50">
        <v>178</v>
      </c>
      <c r="T13" s="50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38">
        <v>150</v>
      </c>
      <c r="AK13" s="6">
        <v>180</v>
      </c>
      <c r="AL13" s="6">
        <v>150</v>
      </c>
      <c r="AM13" s="155">
        <v>150</v>
      </c>
      <c r="AN13" s="155">
        <v>150</v>
      </c>
      <c r="AO13" s="6">
        <v>140.88</v>
      </c>
      <c r="AP13" s="163">
        <v>142.03</v>
      </c>
      <c r="AQ13" s="158">
        <v>150</v>
      </c>
      <c r="AR13" s="179"/>
      <c r="AS13" s="180">
        <f t="shared" si="0"/>
        <v>5.6114905301696814</v>
      </c>
      <c r="AT13" s="180">
        <f t="shared" si="1"/>
        <v>-3.225806451612903</v>
      </c>
    </row>
    <row r="14" spans="1:46" ht="15" customHeight="1" x14ac:dyDescent="0.2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57">
        <v>194.66666666666666</v>
      </c>
      <c r="L14" s="57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50">
        <v>198.23529411764707</v>
      </c>
      <c r="S14" s="50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38">
        <v>195.71428571428572</v>
      </c>
      <c r="AK14" s="6">
        <v>194.21052631578948</v>
      </c>
      <c r="AL14" s="6">
        <v>193.5</v>
      </c>
      <c r="AM14" s="155">
        <v>191</v>
      </c>
      <c r="AN14" s="6">
        <v>200.5</v>
      </c>
      <c r="AO14" s="6">
        <v>196.25</v>
      </c>
      <c r="AP14" s="158">
        <v>190.15</v>
      </c>
      <c r="AQ14" s="158">
        <v>193.07692307692307</v>
      </c>
      <c r="AR14" s="179"/>
      <c r="AS14" s="180">
        <f t="shared" si="0"/>
        <v>1.539270616315046</v>
      </c>
      <c r="AT14" s="180">
        <f t="shared" si="1"/>
        <v>-2.7131782945736447</v>
      </c>
    </row>
    <row r="15" spans="1:46" ht="15" customHeight="1" x14ac:dyDescent="0.2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7">
        <v>1300</v>
      </c>
      <c r="L15" s="58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50">
        <v>1200</v>
      </c>
      <c r="S15" s="50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38">
        <v>2000</v>
      </c>
      <c r="AK15" s="138">
        <v>2000</v>
      </c>
      <c r="AL15" s="139">
        <v>1997.56</v>
      </c>
      <c r="AM15" s="155">
        <v>1980</v>
      </c>
      <c r="AN15" s="155">
        <v>1980</v>
      </c>
      <c r="AO15" s="6">
        <v>1933.3333333333301</v>
      </c>
      <c r="AP15" s="158">
        <v>1857.26</v>
      </c>
      <c r="AQ15" s="158">
        <v>1800</v>
      </c>
      <c r="AR15" s="179"/>
      <c r="AS15" s="180">
        <f t="shared" si="0"/>
        <v>-3.0830363007871808</v>
      </c>
      <c r="AT15" s="180">
        <f t="shared" si="1"/>
        <v>-3.7433155080213902</v>
      </c>
    </row>
    <row r="16" spans="1:46" ht="15" customHeight="1" x14ac:dyDescent="0.2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57">
        <v>278.63636363636402</v>
      </c>
      <c r="L16" s="58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50">
        <v>224.95227147783498</v>
      </c>
      <c r="S16" s="50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38">
        <v>122.09790209790208</v>
      </c>
      <c r="AK16" s="6">
        <v>117</v>
      </c>
      <c r="AL16" s="6">
        <v>118.94736842105263</v>
      </c>
      <c r="AM16" s="155">
        <v>120.333333333333</v>
      </c>
      <c r="AN16" s="6">
        <v>131.73160173160173</v>
      </c>
      <c r="AO16" s="6">
        <v>140.648830764309</v>
      </c>
      <c r="AP16" s="158">
        <v>142.49785302416899</v>
      </c>
      <c r="AQ16" s="158">
        <v>219.02597402597399</v>
      </c>
      <c r="AR16" s="179"/>
      <c r="AS16" s="180">
        <f t="shared" si="0"/>
        <v>53.704753705183975</v>
      </c>
      <c r="AT16" s="180">
        <f t="shared" si="1"/>
        <v>58.059981255857508</v>
      </c>
    </row>
    <row r="17" spans="1:46" ht="15" customHeight="1" x14ac:dyDescent="0.2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57">
        <v>298.79973649538903</v>
      </c>
      <c r="L17" s="58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50">
        <v>242.15415019762841</v>
      </c>
      <c r="S17" s="50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38">
        <v>168.48484848484844</v>
      </c>
      <c r="AK17" s="6">
        <v>170.29505582137162</v>
      </c>
      <c r="AL17" s="6">
        <v>165.90909090909091</v>
      </c>
      <c r="AM17" s="155">
        <v>160.61568061568065</v>
      </c>
      <c r="AN17" s="6">
        <v>165.19480519480518</v>
      </c>
      <c r="AO17" s="6">
        <v>168.66628044241401</v>
      </c>
      <c r="AP17" s="158">
        <v>169.60645024175099</v>
      </c>
      <c r="AQ17" s="158">
        <v>239.09090909090909</v>
      </c>
      <c r="AR17" s="179"/>
      <c r="AS17" s="180">
        <f t="shared" si="0"/>
        <v>40.968052070022942</v>
      </c>
      <c r="AT17" s="180">
        <f t="shared" si="1"/>
        <v>91.688753168932479</v>
      </c>
    </row>
    <row r="18" spans="1:46" ht="15" customHeight="1" x14ac:dyDescent="0.2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57">
        <v>1005.65</v>
      </c>
      <c r="L18" s="58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50">
        <v>1023.33333333333</v>
      </c>
      <c r="S18" s="50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38">
        <v>1016.36363636364</v>
      </c>
      <c r="AK18" s="6">
        <v>1037.4614065180101</v>
      </c>
      <c r="AL18" s="6">
        <v>995.45454545455004</v>
      </c>
      <c r="AM18" s="155">
        <v>993.07692307692002</v>
      </c>
      <c r="AN18" s="14">
        <v>950</v>
      </c>
      <c r="AO18" s="6">
        <v>915.38461538462002</v>
      </c>
      <c r="AP18" s="158">
        <v>856.25</v>
      </c>
      <c r="AQ18" s="158">
        <v>906.06060606060998</v>
      </c>
      <c r="AR18" s="179"/>
      <c r="AS18" s="180">
        <f t="shared" si="0"/>
        <v>5.8172970581734287</v>
      </c>
      <c r="AT18" s="180">
        <f t="shared" si="1"/>
        <v>3.5497835497839985</v>
      </c>
    </row>
    <row r="19" spans="1:46" ht="15" customHeight="1" x14ac:dyDescent="0.2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57">
        <v>1530.6693989071</v>
      </c>
      <c r="L19" s="58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50">
        <v>1576.4759020139199</v>
      </c>
      <c r="S19" s="50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38">
        <v>1395.83934583935</v>
      </c>
      <c r="AK19" s="6">
        <v>1371.0317460317499</v>
      </c>
      <c r="AL19" s="29">
        <v>1341.86507936508</v>
      </c>
      <c r="AM19" s="155">
        <v>1385.7638888888901</v>
      </c>
      <c r="AN19" s="6">
        <v>1375.5627705627701</v>
      </c>
      <c r="AO19" s="6">
        <v>1373.6111111111099</v>
      </c>
      <c r="AP19" s="158">
        <v>1307.9582454582501</v>
      </c>
      <c r="AQ19" s="158">
        <v>1336.4018883415399</v>
      </c>
      <c r="AR19" s="179"/>
      <c r="AS19" s="180">
        <f t="shared" si="0"/>
        <v>2.1746598549347773</v>
      </c>
      <c r="AT19" s="180">
        <f t="shared" si="1"/>
        <v>-13.470381330403642</v>
      </c>
    </row>
    <row r="20" spans="1:46" ht="15" customHeight="1" x14ac:dyDescent="0.2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57">
        <v>198.57875123761411</v>
      </c>
      <c r="L20" s="58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50">
        <v>254.22749764855027</v>
      </c>
      <c r="S20" s="50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38">
        <v>242.65386242829851</v>
      </c>
      <c r="AK20" s="6">
        <v>230.65328920592083</v>
      </c>
      <c r="AL20" s="6">
        <v>196.38704840910728</v>
      </c>
      <c r="AM20" s="155">
        <v>194.17465575360299</v>
      </c>
      <c r="AN20" s="6">
        <v>205.13867711236099</v>
      </c>
      <c r="AO20" s="6">
        <v>182.759181607866</v>
      </c>
      <c r="AP20" s="158">
        <v>169.295700214818</v>
      </c>
      <c r="AQ20" s="158">
        <v>205.956324377377</v>
      </c>
      <c r="AR20" s="179"/>
      <c r="AS20" s="180">
        <f t="shared" si="0"/>
        <v>21.654787520321321</v>
      </c>
      <c r="AT20" s="180">
        <f t="shared" si="1"/>
        <v>2.6972807370996197</v>
      </c>
    </row>
    <row r="21" spans="1:46" ht="15" customHeight="1" x14ac:dyDescent="0.2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57">
        <v>300</v>
      </c>
      <c r="L21" s="58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50">
        <v>353.33333333333331</v>
      </c>
      <c r="S21" s="50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6">
        <v>339.08045977011494</v>
      </c>
      <c r="AM21" s="14">
        <v>336.02</v>
      </c>
      <c r="AN21" s="6">
        <v>344.82758620689657</v>
      </c>
      <c r="AO21" s="6">
        <v>381.80679880647909</v>
      </c>
      <c r="AP21" s="158">
        <v>314.4916003536693</v>
      </c>
      <c r="AQ21" s="158">
        <v>343.29501915708801</v>
      </c>
      <c r="AR21" s="179"/>
      <c r="AS21" s="180">
        <f t="shared" si="0"/>
        <v>9.1587243573523462</v>
      </c>
      <c r="AT21" s="180">
        <f t="shared" si="1"/>
        <v>23.879553679665129</v>
      </c>
    </row>
    <row r="22" spans="1:46" ht="15" customHeight="1" x14ac:dyDescent="0.2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57">
        <v>232.88998357963874</v>
      </c>
      <c r="L22" s="58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50">
        <v>284.47636811831421</v>
      </c>
      <c r="S22" s="50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38">
        <v>271.54351395730708</v>
      </c>
      <c r="AK22" s="6">
        <v>265.72805763017107</v>
      </c>
      <c r="AL22" s="6">
        <v>274.48275862068965</v>
      </c>
      <c r="AM22" s="155">
        <v>276.66666666666703</v>
      </c>
      <c r="AN22" s="6">
        <v>268.85057471264366</v>
      </c>
      <c r="AO22" s="6">
        <v>338.01796977865558</v>
      </c>
      <c r="AP22" s="158">
        <v>312.74052711260356</v>
      </c>
      <c r="AQ22" s="158">
        <v>339.36914031463527</v>
      </c>
      <c r="AR22" s="179"/>
      <c r="AS22" s="180">
        <f t="shared" si="0"/>
        <v>8.5146026477227146</v>
      </c>
      <c r="AT22" s="180">
        <f t="shared" si="1"/>
        <v>25.74168638684765</v>
      </c>
    </row>
    <row r="23" spans="1:46" ht="15" customHeight="1" x14ac:dyDescent="0.2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58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50">
        <v>408.57142857142901</v>
      </c>
      <c r="S23" s="50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38">
        <v>372.222222222222</v>
      </c>
      <c r="AK23" s="6">
        <v>356.66666666666703</v>
      </c>
      <c r="AL23" s="6">
        <v>369.02</v>
      </c>
      <c r="AM23" s="155">
        <v>372.222222222222</v>
      </c>
      <c r="AN23" s="14">
        <v>370.5</v>
      </c>
      <c r="AO23" s="6">
        <v>372.05513784461152</v>
      </c>
      <c r="AP23" s="158">
        <v>358.37301587301602</v>
      </c>
      <c r="AQ23" s="158">
        <v>331.94444444444446</v>
      </c>
      <c r="AR23" s="179"/>
      <c r="AS23" s="180">
        <f t="shared" si="0"/>
        <v>-7.3745986048057031</v>
      </c>
      <c r="AT23" s="180">
        <f t="shared" si="1"/>
        <v>3.0172413793104194</v>
      </c>
    </row>
    <row r="24" spans="1:46" ht="15" customHeight="1" x14ac:dyDescent="0.2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57">
        <v>347.22222222222217</v>
      </c>
      <c r="L24" s="58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50">
        <v>390.98039215686299</v>
      </c>
      <c r="S24" s="50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38">
        <v>404.61538461538498</v>
      </c>
      <c r="AK24" s="6">
        <v>428.25</v>
      </c>
      <c r="AL24" s="6">
        <v>425.555555555556</v>
      </c>
      <c r="AM24" s="155">
        <v>428.51851851851899</v>
      </c>
      <c r="AN24" s="6">
        <v>448.33333333333331</v>
      </c>
      <c r="AO24" s="6">
        <v>424.657401507911</v>
      </c>
      <c r="AP24" s="158">
        <v>400.15499999999997</v>
      </c>
      <c r="AQ24" s="158">
        <v>476.515630488233</v>
      </c>
      <c r="AR24" s="179"/>
      <c r="AS24" s="180">
        <f t="shared" si="0"/>
        <v>19.082763051375849</v>
      </c>
      <c r="AT24" s="180">
        <f t="shared" si="1"/>
        <v>28.292669746831976</v>
      </c>
    </row>
    <row r="25" spans="1:46" ht="15" customHeight="1" x14ac:dyDescent="0.2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57">
        <v>239.05059365585683</v>
      </c>
      <c r="L25" s="58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50">
        <v>302.94116925386299</v>
      </c>
      <c r="S25" s="50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38">
        <v>165.62280948920599</v>
      </c>
      <c r="AK25" s="6">
        <v>158.35915337795001</v>
      </c>
      <c r="AL25" s="6">
        <v>131.75238718969399</v>
      </c>
      <c r="AM25" s="155">
        <v>168.20820761264</v>
      </c>
      <c r="AN25" s="6">
        <v>207.81521110468501</v>
      </c>
      <c r="AO25" s="6">
        <v>181.90608738652099</v>
      </c>
      <c r="AP25" s="158">
        <v>135.45308857808899</v>
      </c>
      <c r="AQ25" s="158">
        <v>188.73077202909101</v>
      </c>
      <c r="AR25" s="179"/>
      <c r="AS25" s="180">
        <f t="shared" si="0"/>
        <v>39.332941027983516</v>
      </c>
      <c r="AT25" s="180">
        <f t="shared" si="1"/>
        <v>-7.0695946665230007</v>
      </c>
    </row>
    <row r="26" spans="1:46" ht="15" customHeight="1" x14ac:dyDescent="0.2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57">
        <v>242.51829251829199</v>
      </c>
      <c r="L26" s="58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50">
        <v>316.31651954602802</v>
      </c>
      <c r="S26" s="50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40">
        <v>145.0649824501273</v>
      </c>
      <c r="AK26" s="6">
        <v>145.95508321766599</v>
      </c>
      <c r="AL26" s="6">
        <v>94.427118933697997</v>
      </c>
      <c r="AM26" s="155">
        <v>122.43627450980399</v>
      </c>
      <c r="AN26" s="6">
        <v>196.64551423628001</v>
      </c>
      <c r="AO26" s="6">
        <v>123.54417984866377</v>
      </c>
      <c r="AP26" s="158">
        <v>132.62661184762601</v>
      </c>
      <c r="AQ26" s="158">
        <v>211.2859814466153</v>
      </c>
      <c r="AR26" s="179"/>
      <c r="AS26" s="180">
        <f t="shared" si="0"/>
        <v>59.308888693741643</v>
      </c>
      <c r="AT26" s="180">
        <f t="shared" si="1"/>
        <v>88.677893391517514</v>
      </c>
    </row>
    <row r="27" spans="1:46" ht="15" customHeight="1" x14ac:dyDescent="0.2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7">
        <v>1275</v>
      </c>
      <c r="L27" s="58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50">
        <v>1231.1111111111099</v>
      </c>
      <c r="S27" s="50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38">
        <v>1380</v>
      </c>
      <c r="AK27" s="6">
        <v>1409.2686261107301</v>
      </c>
      <c r="AL27" s="6">
        <v>1400.12</v>
      </c>
      <c r="AM27" s="155">
        <v>1413.0190796857501</v>
      </c>
      <c r="AN27" s="6">
        <v>1416.6666666666699</v>
      </c>
      <c r="AO27" s="6">
        <v>1375</v>
      </c>
      <c r="AP27" s="158">
        <v>1360</v>
      </c>
      <c r="AQ27" s="158">
        <v>1325.6157635468001</v>
      </c>
      <c r="AR27" s="179"/>
      <c r="AS27" s="180">
        <f t="shared" si="0"/>
        <v>-2.5282526803823488</v>
      </c>
      <c r="AT27" s="180">
        <f t="shared" si="1"/>
        <v>-4.8479178483816723</v>
      </c>
    </row>
    <row r="28" spans="1:46" ht="15" customHeight="1" x14ac:dyDescent="0.2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7">
        <v>805</v>
      </c>
      <c r="L28" s="58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50">
        <v>902.22222222222001</v>
      </c>
      <c r="S28" s="50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38">
        <v>1019.16666666667</v>
      </c>
      <c r="AK28" s="6">
        <v>1042.1491228070199</v>
      </c>
      <c r="AL28" s="6">
        <v>955.5</v>
      </c>
      <c r="AM28" s="155">
        <v>954.36507936507996</v>
      </c>
      <c r="AN28" s="6">
        <v>921.79487179487205</v>
      </c>
      <c r="AO28" s="6">
        <v>902.58</v>
      </c>
      <c r="AP28" s="158">
        <v>903.33333333332996</v>
      </c>
      <c r="AQ28" s="158">
        <v>958.18181818181995</v>
      </c>
      <c r="AR28" s="179"/>
      <c r="AS28" s="180">
        <f t="shared" si="0"/>
        <v>6.0717879906077705</v>
      </c>
      <c r="AT28" s="180">
        <f t="shared" si="1"/>
        <v>4.1501976284586899</v>
      </c>
    </row>
    <row r="29" spans="1:46" ht="15" customHeight="1" x14ac:dyDescent="0.2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7">
        <v>178.21838530133499</v>
      </c>
      <c r="L29" s="58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50">
        <v>268.59512854976566</v>
      </c>
      <c r="S29" s="50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38">
        <v>241.31794131794101</v>
      </c>
      <c r="AK29" s="6">
        <v>267.89457051080302</v>
      </c>
      <c r="AL29" s="6">
        <v>207.67094017094001</v>
      </c>
      <c r="AM29" s="155">
        <v>215.53703703703701</v>
      </c>
      <c r="AN29" s="6">
        <v>273.090277777778</v>
      </c>
      <c r="AO29" s="6">
        <v>214.166666666667</v>
      </c>
      <c r="AP29" s="158">
        <v>203.738108533934</v>
      </c>
      <c r="AQ29" s="158">
        <v>237.23476890756299</v>
      </c>
      <c r="AR29" s="179"/>
      <c r="AS29" s="180">
        <f t="shared" si="0"/>
        <v>16.441038259688121</v>
      </c>
      <c r="AT29" s="180">
        <f t="shared" si="1"/>
        <v>29.183661304942142</v>
      </c>
    </row>
    <row r="30" spans="1:46" ht="15" customHeight="1" x14ac:dyDescent="0.2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7">
        <v>100.5</v>
      </c>
      <c r="L30" s="58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50">
        <v>205.01772107035299</v>
      </c>
      <c r="S30" s="50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38">
        <v>169.601929100257</v>
      </c>
      <c r="AK30" s="6">
        <v>204.92499930413581</v>
      </c>
      <c r="AL30" s="6">
        <v>178.950892857143</v>
      </c>
      <c r="AM30" s="155">
        <v>180.89326575138355</v>
      </c>
      <c r="AN30" s="6">
        <v>200.80086580086581</v>
      </c>
      <c r="AO30" s="6">
        <v>192.05429031515999</v>
      </c>
      <c r="AP30" s="158">
        <v>195.4744946411613</v>
      </c>
      <c r="AQ30" s="158">
        <v>231.51974288337925</v>
      </c>
      <c r="AR30" s="179"/>
      <c r="AS30" s="180">
        <f t="shared" si="0"/>
        <v>18.43987283782846</v>
      </c>
      <c r="AT30" s="180">
        <f t="shared" si="1"/>
        <v>130.49134995546484</v>
      </c>
    </row>
    <row r="31" spans="1:46" ht="15" customHeight="1" x14ac:dyDescent="0.2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7">
        <v>1000</v>
      </c>
      <c r="L31" s="57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50">
        <v>1166.6666666666599</v>
      </c>
      <c r="S31" s="50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38">
        <v>926.66666666667004</v>
      </c>
      <c r="AK31" s="6">
        <v>956.623376623377</v>
      </c>
      <c r="AL31" s="6">
        <v>899.25</v>
      </c>
      <c r="AM31" s="155">
        <v>931.02564102563997</v>
      </c>
      <c r="AN31" s="6">
        <v>944.23558897243095</v>
      </c>
      <c r="AO31" s="6">
        <v>852.01</v>
      </c>
      <c r="AP31" s="158">
        <v>870.83333333332996</v>
      </c>
      <c r="AQ31" s="158">
        <v>903.03030303030005</v>
      </c>
      <c r="AR31" s="179"/>
      <c r="AS31" s="180">
        <f t="shared" si="0"/>
        <v>3.697259678120981</v>
      </c>
      <c r="AT31" s="180">
        <f t="shared" si="1"/>
        <v>2.2945996199502412</v>
      </c>
    </row>
    <row r="32" spans="1:46" ht="15" customHeight="1" x14ac:dyDescent="0.2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7">
        <v>1050.25</v>
      </c>
      <c r="L32" s="58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50">
        <v>1063.8888888888889</v>
      </c>
      <c r="S32" s="50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38">
        <v>1018.1818181818199</v>
      </c>
      <c r="AK32" s="6">
        <v>1006.70194003527</v>
      </c>
      <c r="AL32" s="6">
        <v>985.76819407007997</v>
      </c>
      <c r="AM32" s="155">
        <v>1007.28552370062</v>
      </c>
      <c r="AN32" s="6">
        <v>1037.1918567997</v>
      </c>
      <c r="AO32" s="6">
        <v>950</v>
      </c>
      <c r="AP32" s="158">
        <v>989.04780564263001</v>
      </c>
      <c r="AQ32" s="158">
        <v>1013.55866355866</v>
      </c>
      <c r="AR32" s="179"/>
      <c r="AS32" s="180">
        <f t="shared" si="0"/>
        <v>2.4782278243976426</v>
      </c>
      <c r="AT32" s="180">
        <f t="shared" si="1"/>
        <v>9.8086032047587057</v>
      </c>
    </row>
    <row r="33" spans="1:46" ht="15" customHeight="1" x14ac:dyDescent="0.2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58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50">
        <v>1183.3333333333333</v>
      </c>
      <c r="S33" s="50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38">
        <v>796.66666666667004</v>
      </c>
      <c r="AK33" s="6">
        <v>817.00808625337004</v>
      </c>
      <c r="AL33" s="6">
        <v>851.51515151515002</v>
      </c>
      <c r="AM33" s="155">
        <v>857.57575757576001</v>
      </c>
      <c r="AN33" s="6">
        <v>859.61538461537998</v>
      </c>
      <c r="AO33" s="6">
        <v>801.48900000000003</v>
      </c>
      <c r="AP33" s="158">
        <v>833.33333333332996</v>
      </c>
      <c r="AQ33" s="158">
        <v>888.88888888889005</v>
      </c>
      <c r="AR33" s="179"/>
      <c r="AS33" s="180">
        <f t="shared" si="0"/>
        <v>6.6666666666672381</v>
      </c>
      <c r="AT33" s="180">
        <f t="shared" si="1"/>
        <v>4.575163398692947</v>
      </c>
    </row>
    <row r="34" spans="1:46" ht="15" customHeight="1" x14ac:dyDescent="0.2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7">
        <v>2122.7272727272698</v>
      </c>
      <c r="L34" s="58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50">
        <v>1836.4361129067013</v>
      </c>
      <c r="S34" s="50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38">
        <v>1488.4319384319399</v>
      </c>
      <c r="AK34" s="6">
        <v>1505.55555555556</v>
      </c>
      <c r="AL34" s="6">
        <v>1418.5018980285899</v>
      </c>
      <c r="AM34" s="155">
        <v>1458.3692185007999</v>
      </c>
      <c r="AN34" s="6">
        <v>1513.1502525252499</v>
      </c>
      <c r="AO34" s="6">
        <v>1458.0901177675401</v>
      </c>
      <c r="AP34" s="158">
        <v>1407.57575757576</v>
      </c>
      <c r="AQ34" s="158">
        <v>1499.17355371901</v>
      </c>
      <c r="AR34" s="179"/>
      <c r="AS34" s="180">
        <f t="shared" si="0"/>
        <v>6.5074860553869627</v>
      </c>
      <c r="AT34" s="180">
        <f t="shared" si="1"/>
        <v>3.0399649343602803E-2</v>
      </c>
    </row>
    <row r="35" spans="1:46" ht="15" customHeight="1" x14ac:dyDescent="0.2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57">
        <v>1272.5690975691</v>
      </c>
      <c r="L35" s="58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50">
        <v>1245.7578802686201</v>
      </c>
      <c r="S35" s="50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38">
        <v>1287</v>
      </c>
      <c r="AK35" s="6">
        <v>1269.0476190476199</v>
      </c>
      <c r="AL35" s="6">
        <v>1307.4074074074099</v>
      </c>
      <c r="AM35" s="14">
        <v>1295.5</v>
      </c>
      <c r="AN35" s="6">
        <v>1304.2857142857099</v>
      </c>
      <c r="AO35" s="6">
        <v>1394.53720508167</v>
      </c>
      <c r="AP35" s="163">
        <v>1400.13</v>
      </c>
      <c r="AQ35" s="163">
        <v>1400.5</v>
      </c>
      <c r="AR35" s="179"/>
      <c r="AS35" s="180">
        <f t="shared" si="0"/>
        <v>2.642611757478883E-2</v>
      </c>
      <c r="AT35" s="180">
        <f t="shared" si="1"/>
        <v>6.5597826086960076</v>
      </c>
    </row>
    <row r="36" spans="1:46" ht="15" customHeight="1" x14ac:dyDescent="0.2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7">
        <v>1013.25757575758</v>
      </c>
      <c r="L36" s="58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50">
        <v>1070</v>
      </c>
      <c r="S36" s="50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38">
        <v>958.09523809524001</v>
      </c>
      <c r="AK36" s="6">
        <v>987.581699346405</v>
      </c>
      <c r="AL36" s="6">
        <v>985.55555555555497</v>
      </c>
      <c r="AM36" s="155">
        <v>977.97431891416795</v>
      </c>
      <c r="AN36" s="6">
        <v>955.49450549450603</v>
      </c>
      <c r="AO36" s="6">
        <v>948.23699999999997</v>
      </c>
      <c r="AP36" s="158">
        <v>964.64646464646</v>
      </c>
      <c r="AQ36" s="158">
        <v>1021.1111111111099</v>
      </c>
      <c r="AR36" s="179"/>
      <c r="AS36" s="180">
        <f t="shared" si="0"/>
        <v>5.8534031413616452</v>
      </c>
      <c r="AT36" s="180">
        <f t="shared" si="1"/>
        <v>13.605969679601815</v>
      </c>
    </row>
    <row r="37" spans="1:46" ht="15" customHeight="1" x14ac:dyDescent="0.2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50">
        <v>672.50000000000011</v>
      </c>
      <c r="S37" s="50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38">
        <v>571.28205128205138</v>
      </c>
      <c r="AK37" s="6">
        <v>561.40350877192975</v>
      </c>
      <c r="AL37" s="6">
        <v>559.19799498746852</v>
      </c>
      <c r="AM37" s="155">
        <v>607.40740740740762</v>
      </c>
      <c r="AN37" s="6">
        <v>599.99999999999989</v>
      </c>
      <c r="AO37" s="6">
        <v>523.030303030303</v>
      </c>
      <c r="AP37" s="158">
        <v>522.17999999999995</v>
      </c>
      <c r="AQ37" s="158">
        <v>615.38461538461536</v>
      </c>
      <c r="AR37" s="179"/>
      <c r="AS37" s="180">
        <f t="shared" si="0"/>
        <v>17.849135429280214</v>
      </c>
      <c r="AT37" s="180">
        <f t="shared" si="1"/>
        <v>9.0909090909091113</v>
      </c>
    </row>
    <row r="38" spans="1:46" ht="15" customHeight="1" x14ac:dyDescent="0.2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50">
        <v>140.71055212535899</v>
      </c>
      <c r="S38" s="50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38">
        <v>108.492935635793</v>
      </c>
      <c r="AK38" s="6">
        <v>115.420903382505</v>
      </c>
      <c r="AL38" s="6">
        <v>101.74568965517241</v>
      </c>
      <c r="AM38" s="155">
        <v>105.614035087719</v>
      </c>
      <c r="AN38" s="6">
        <v>101.81958128078819</v>
      </c>
      <c r="AO38" s="6">
        <v>138.6383858253792</v>
      </c>
      <c r="AP38" s="158">
        <v>135.81229594160601</v>
      </c>
      <c r="AQ38" s="158">
        <v>132.5778388278388</v>
      </c>
      <c r="AR38" s="179"/>
      <c r="AS38" s="180">
        <f t="shared" si="0"/>
        <v>-2.3815642695252692</v>
      </c>
      <c r="AT38" s="180">
        <f t="shared" si="1"/>
        <v>37.355564894929159</v>
      </c>
    </row>
    <row r="39" spans="1:46" ht="15" customHeight="1" x14ac:dyDescent="0.2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50">
        <v>195.54111595010212</v>
      </c>
      <c r="S39" s="50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38">
        <v>115.08343508343501</v>
      </c>
      <c r="AK39" s="6">
        <v>117.205124759046</v>
      </c>
      <c r="AL39" s="6">
        <v>104.205413422321</v>
      </c>
      <c r="AM39" s="155">
        <v>108.43817204301</v>
      </c>
      <c r="AN39" s="6">
        <v>92.149897593445985</v>
      </c>
      <c r="AO39" s="6">
        <v>141.14689642435224</v>
      </c>
      <c r="AP39" s="158">
        <v>138.14893439893399</v>
      </c>
      <c r="AQ39" s="158">
        <v>128.39861751152071</v>
      </c>
      <c r="AR39" s="179"/>
      <c r="AS39" s="180">
        <f t="shared" si="0"/>
        <v>-7.0578299643319689</v>
      </c>
      <c r="AT39" s="180">
        <f t="shared" si="1"/>
        <v>36.27465803344829</v>
      </c>
    </row>
    <row r="40" spans="1:46" ht="15" customHeight="1" x14ac:dyDescent="0.2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50">
        <v>566.27450980392155</v>
      </c>
      <c r="S40" s="50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38">
        <v>512.82051282051282</v>
      </c>
      <c r="AK40" s="6">
        <v>486.66666666666652</v>
      </c>
      <c r="AL40" s="6">
        <v>485.147392290249</v>
      </c>
      <c r="AM40" s="155">
        <v>472</v>
      </c>
      <c r="AN40" s="6">
        <v>505.26315789473682</v>
      </c>
      <c r="AO40" s="6">
        <v>418.66666666666674</v>
      </c>
      <c r="AP40" s="158">
        <v>412.28070175438597</v>
      </c>
      <c r="AQ40" s="158">
        <v>495.23809523809524</v>
      </c>
      <c r="AR40" s="179"/>
      <c r="AS40" s="180">
        <f t="shared" si="0"/>
        <v>20.121580547112462</v>
      </c>
      <c r="AT40" s="180">
        <f t="shared" si="1"/>
        <v>-6.2413314840499252</v>
      </c>
    </row>
    <row r="41" spans="1:46" ht="15" customHeight="1" x14ac:dyDescent="0.2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8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50">
        <v>304.82456140350882</v>
      </c>
      <c r="S41" s="50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38">
        <v>294.02326119872612</v>
      </c>
      <c r="AK41" s="6">
        <v>301.37426900584802</v>
      </c>
      <c r="AL41" s="6">
        <v>252.48032161075599</v>
      </c>
      <c r="AM41" s="155">
        <v>253.47581496517699</v>
      </c>
      <c r="AN41" s="6">
        <v>273.45270589625397</v>
      </c>
      <c r="AO41" s="6">
        <v>220.64879564879564</v>
      </c>
      <c r="AP41" s="158">
        <v>185.28826990149901</v>
      </c>
      <c r="AQ41" s="158">
        <v>254.717435255608</v>
      </c>
      <c r="AR41" s="179"/>
      <c r="AS41" s="180">
        <f t="shared" si="0"/>
        <v>37.470890839996613</v>
      </c>
      <c r="AT41" s="180">
        <f t="shared" si="1"/>
        <v>-6.0863237660521019</v>
      </c>
    </row>
    <row r="42" spans="1:46" ht="15" customHeight="1" x14ac:dyDescent="0.2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8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50">
        <v>288.15789473684202</v>
      </c>
      <c r="S42" s="50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38">
        <v>191.4275702860912</v>
      </c>
      <c r="AK42" s="6">
        <v>201.468253968254</v>
      </c>
      <c r="AL42" s="6">
        <v>192.5</v>
      </c>
      <c r="AM42" s="155">
        <v>210.61358930924101</v>
      </c>
      <c r="AN42" s="6">
        <v>234.56438523962638</v>
      </c>
      <c r="AO42" s="6">
        <v>220.00576352589161</v>
      </c>
      <c r="AP42" s="158">
        <v>200.504088504089</v>
      </c>
      <c r="AQ42" s="158">
        <v>297.51373626373629</v>
      </c>
      <c r="AR42" s="179"/>
      <c r="AS42" s="180">
        <f t="shared" si="0"/>
        <v>48.382877617814223</v>
      </c>
      <c r="AT42" s="180">
        <f t="shared" si="1"/>
        <v>11.380284542114953</v>
      </c>
    </row>
    <row r="43" spans="1:46" ht="15" customHeight="1" x14ac:dyDescent="0.2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50">
        <v>644.7058823529411</v>
      </c>
      <c r="S43" s="50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38">
        <v>592.22222222222217</v>
      </c>
      <c r="AK43" s="6">
        <v>571.42857142857144</v>
      </c>
      <c r="AL43" s="6">
        <v>569.04761904761904</v>
      </c>
      <c r="AM43" s="155">
        <v>580.95238095238108</v>
      </c>
      <c r="AN43" s="6">
        <v>599.99999999999989</v>
      </c>
      <c r="AO43" s="6">
        <v>597.49999999999989</v>
      </c>
      <c r="AP43" s="158">
        <v>539.21568627450995</v>
      </c>
      <c r="AQ43" s="158">
        <v>600</v>
      </c>
      <c r="AR43" s="179"/>
      <c r="AS43" s="180">
        <f t="shared" si="0"/>
        <v>11.272727272727243</v>
      </c>
      <c r="AT43" s="180">
        <f t="shared" si="1"/>
        <v>7.427055702917758</v>
      </c>
    </row>
    <row r="44" spans="1:46" ht="15" customHeight="1" x14ac:dyDescent="0.2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50">
        <v>627.5</v>
      </c>
      <c r="S44" s="50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38">
        <v>721.66666666666697</v>
      </c>
      <c r="AK44" s="6">
        <v>735</v>
      </c>
      <c r="AL44" s="6">
        <v>708.75</v>
      </c>
      <c r="AM44" s="155">
        <v>725</v>
      </c>
      <c r="AN44" s="6">
        <v>710</v>
      </c>
      <c r="AO44" s="6">
        <v>694</v>
      </c>
      <c r="AP44" s="158">
        <v>687.5</v>
      </c>
      <c r="AQ44" s="158">
        <v>656.25</v>
      </c>
      <c r="AR44" s="179"/>
      <c r="AS44" s="180">
        <f t="shared" si="0"/>
        <v>-4.5454545454545459</v>
      </c>
      <c r="AT44" s="180">
        <f t="shared" si="1"/>
        <v>-7.1969696969696937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T44"/>
  <sheetViews>
    <sheetView workbookViewId="0">
      <pane xSplit="1" ySplit="1" topLeftCell="AO28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32.95703125" customWidth="1"/>
    <col min="2" max="13" width="9.14453125" style="4"/>
    <col min="24" max="24" width="9.81640625" customWidth="1"/>
    <col min="45" max="45" width="10.355468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60">
        <v>490</v>
      </c>
      <c r="L2" s="61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50">
        <v>572</v>
      </c>
      <c r="S2" s="50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38">
        <v>480</v>
      </c>
      <c r="AK2" s="6">
        <v>458.57142857142856</v>
      </c>
      <c r="AL2" s="6">
        <v>448.75</v>
      </c>
      <c r="AM2" s="155">
        <v>456.66666666666669</v>
      </c>
      <c r="AN2" s="6">
        <v>462.66666666666669</v>
      </c>
      <c r="AO2" s="6">
        <v>453.66666666666669</v>
      </c>
      <c r="AP2" s="158">
        <v>455</v>
      </c>
      <c r="AQ2" s="158">
        <v>479.8</v>
      </c>
      <c r="AR2" s="179"/>
      <c r="AS2" s="180">
        <f>(AQ2-AP2)/AP2*100</f>
        <v>5.4505494505494534</v>
      </c>
      <c r="AT2" s="180">
        <f>(AQ2-AE2)/AE2*100</f>
        <v>-4.1666666666664298E-2</v>
      </c>
    </row>
    <row r="3" spans="1:46" ht="15" customHeight="1" x14ac:dyDescent="0.2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60">
        <v>44</v>
      </c>
      <c r="L3" s="62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50">
        <v>42.272727272727273</v>
      </c>
      <c r="S3" s="50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38">
        <v>42</v>
      </c>
      <c r="AK3" s="6">
        <v>39.615384615384613</v>
      </c>
      <c r="AL3" s="6">
        <v>39.375</v>
      </c>
      <c r="AM3" s="155">
        <v>38.75</v>
      </c>
      <c r="AN3" s="6">
        <v>39.375</v>
      </c>
      <c r="AO3" s="6">
        <v>38.8125</v>
      </c>
      <c r="AP3" s="158">
        <v>39.009</v>
      </c>
      <c r="AQ3" s="158">
        <v>42.608695652173914</v>
      </c>
      <c r="AR3" s="179"/>
      <c r="AS3" s="180">
        <f t="shared" ref="AS3:AS44" si="0">(AQ3-AP3)/AP3*100</f>
        <v>9.2278593457251237</v>
      </c>
      <c r="AT3" s="180">
        <f t="shared" ref="AT3:AT44" si="1">(AQ3-AE3)/AE3*100</f>
        <v>8.7881591119334033</v>
      </c>
    </row>
    <row r="4" spans="1:46" ht="15" customHeight="1" x14ac:dyDescent="0.2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60">
        <v>324.81138932751833</v>
      </c>
      <c r="L4" s="61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50">
        <v>344.69696969696969</v>
      </c>
      <c r="S4" s="50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38">
        <v>233.05976430976429</v>
      </c>
      <c r="AK4" s="6">
        <v>194.24963924963899</v>
      </c>
      <c r="AL4" s="6">
        <v>196.77575757575801</v>
      </c>
      <c r="AM4" s="155">
        <v>207.07070707070707</v>
      </c>
      <c r="AN4" s="6">
        <v>153.70629370629374</v>
      </c>
      <c r="AO4" s="6">
        <v>160.35252680414001</v>
      </c>
      <c r="AP4" s="158">
        <v>161.825174825175</v>
      </c>
      <c r="AQ4" s="158">
        <v>189</v>
      </c>
      <c r="AR4" s="179"/>
      <c r="AS4" s="180">
        <f t="shared" si="0"/>
        <v>16.79270558748529</v>
      </c>
      <c r="AT4" s="180">
        <f t="shared" si="1"/>
        <v>-38.911895688903265</v>
      </c>
    </row>
    <row r="5" spans="1:46" ht="15" customHeight="1" x14ac:dyDescent="0.2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60">
        <v>300.33787001528941</v>
      </c>
      <c r="L5" s="60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50">
        <v>305.05494505494499</v>
      </c>
      <c r="S5" s="50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38">
        <v>235.27777777777777</v>
      </c>
      <c r="AK5" s="6">
        <v>197.612863327149</v>
      </c>
      <c r="AL5" s="6">
        <v>193.64393939393901</v>
      </c>
      <c r="AM5" s="155">
        <v>192.727272727273</v>
      </c>
      <c r="AN5" s="6">
        <v>157.74891774891779</v>
      </c>
      <c r="AO5" s="6">
        <v>161.305361305361</v>
      </c>
      <c r="AP5" s="158">
        <v>163.86786369638699</v>
      </c>
      <c r="AQ5" s="158">
        <v>201.538461538462</v>
      </c>
      <c r="AR5" s="179"/>
      <c r="AS5" s="180">
        <f t="shared" si="0"/>
        <v>22.988398696568584</v>
      </c>
      <c r="AT5" s="180">
        <f t="shared" si="1"/>
        <v>-0.6359178669933333</v>
      </c>
    </row>
    <row r="6" spans="1:46" ht="15" customHeight="1" x14ac:dyDescent="0.2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60">
        <v>1190</v>
      </c>
      <c r="L6" s="61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50">
        <v>1146.2962962962999</v>
      </c>
      <c r="S6" s="50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38">
        <v>990.89072895043</v>
      </c>
      <c r="AK6" s="6">
        <v>1009.28735767801</v>
      </c>
      <c r="AL6" s="6">
        <v>1007.74613749791</v>
      </c>
      <c r="AM6" s="155">
        <v>1008.80341880342</v>
      </c>
      <c r="AN6" s="6">
        <v>1057.76477146042</v>
      </c>
      <c r="AO6" s="6">
        <v>1014.72470681773</v>
      </c>
      <c r="AP6" s="158">
        <v>1002.5</v>
      </c>
      <c r="AQ6" s="158">
        <v>1046.8018018017999</v>
      </c>
      <c r="AR6" s="179"/>
      <c r="AS6" s="180">
        <f t="shared" si="0"/>
        <v>4.4191323493067243</v>
      </c>
      <c r="AT6" s="180">
        <f t="shared" si="1"/>
        <v>6.7296266284248851</v>
      </c>
    </row>
    <row r="7" spans="1:46" ht="15" customHeight="1" x14ac:dyDescent="0.2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60">
        <v>1242.3770957658401</v>
      </c>
      <c r="L7" s="61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50">
        <v>1304.5454545454545</v>
      </c>
      <c r="S7" s="50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38">
        <v>1138.2080800997401</v>
      </c>
      <c r="AK7" s="6">
        <v>1149.8439241917499</v>
      </c>
      <c r="AL7" s="6">
        <v>1203.03605313093</v>
      </c>
      <c r="AM7" s="155">
        <v>1201.5500951091201</v>
      </c>
      <c r="AN7" s="6">
        <v>1248.1612616310895</v>
      </c>
      <c r="AO7" s="6">
        <v>1256.70191261847</v>
      </c>
      <c r="AP7" s="158">
        <v>1196.3873873873899</v>
      </c>
      <c r="AQ7" s="158">
        <v>1273.87869035268</v>
      </c>
      <c r="AR7" s="179"/>
      <c r="AS7" s="180">
        <f t="shared" si="0"/>
        <v>6.4771079820986444</v>
      </c>
      <c r="AT7" s="180">
        <f t="shared" si="1"/>
        <v>26.971137531322999</v>
      </c>
    </row>
    <row r="8" spans="1:46" ht="15" customHeight="1" x14ac:dyDescent="0.2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60">
        <v>286.25</v>
      </c>
      <c r="L8" s="61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50">
        <v>312</v>
      </c>
      <c r="S8" s="50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38">
        <v>275</v>
      </c>
      <c r="AK8" s="6">
        <v>300</v>
      </c>
      <c r="AL8" s="6">
        <v>304.54545454545456</v>
      </c>
      <c r="AM8" s="155">
        <v>290</v>
      </c>
      <c r="AN8" s="6">
        <v>330</v>
      </c>
      <c r="AO8" s="6">
        <v>318.75</v>
      </c>
      <c r="AP8" s="158">
        <v>303.33333333333297</v>
      </c>
      <c r="AQ8" s="158">
        <v>340</v>
      </c>
      <c r="AR8" s="179"/>
      <c r="AS8" s="180">
        <f t="shared" si="0"/>
        <v>12.087912087912221</v>
      </c>
      <c r="AT8" s="180">
        <f t="shared" si="1"/>
        <v>24.770642201834864</v>
      </c>
    </row>
    <row r="9" spans="1:46" ht="15" customHeight="1" x14ac:dyDescent="0.2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60">
        <v>231.11111111111111</v>
      </c>
      <c r="L9" s="61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50">
        <v>281</v>
      </c>
      <c r="S9" s="50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38">
        <v>266.66666666666669</v>
      </c>
      <c r="AK9" s="6">
        <v>266.66666666666669</v>
      </c>
      <c r="AL9" s="6">
        <v>281.81818181818181</v>
      </c>
      <c r="AM9" s="155">
        <v>278.18181818181802</v>
      </c>
      <c r="AN9" s="6">
        <v>270.83333333333331</v>
      </c>
      <c r="AO9" s="6">
        <v>287.5</v>
      </c>
      <c r="AP9" s="158">
        <v>280.90909090909099</v>
      </c>
      <c r="AQ9" s="158">
        <v>287.5</v>
      </c>
      <c r="AR9" s="179"/>
      <c r="AS9" s="180">
        <f t="shared" si="0"/>
        <v>2.3462783171520738</v>
      </c>
      <c r="AT9" s="180">
        <f t="shared" si="1"/>
        <v>8.4905660377358494</v>
      </c>
    </row>
    <row r="10" spans="1:46" ht="15" customHeight="1" x14ac:dyDescent="0.2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60">
        <v>427.142857142857</v>
      </c>
      <c r="L10" s="60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50">
        <v>414.67731354192102</v>
      </c>
      <c r="S10" s="50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38">
        <v>413.42857142857099</v>
      </c>
      <c r="AK10" s="6">
        <v>432.46498599439798</v>
      </c>
      <c r="AL10" s="6">
        <v>480.85453359425998</v>
      </c>
      <c r="AM10" s="155">
        <v>436.85453359425998</v>
      </c>
      <c r="AN10" s="6">
        <v>470.71428571428601</v>
      </c>
      <c r="AO10" s="6">
        <v>414.28571428571399</v>
      </c>
      <c r="AP10" s="158">
        <v>398.40834964122598</v>
      </c>
      <c r="AQ10" s="158">
        <v>397.5</v>
      </c>
      <c r="AR10" s="179"/>
      <c r="AS10" s="180">
        <f t="shared" si="0"/>
        <v>-0.22799462964166475</v>
      </c>
      <c r="AT10" s="180">
        <f t="shared" si="1"/>
        <v>9.4494265260564987</v>
      </c>
    </row>
    <row r="11" spans="1:46" ht="15" customHeight="1" x14ac:dyDescent="0.2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60">
        <v>1029.1666666666667</v>
      </c>
      <c r="L11" s="61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50">
        <v>1066.6666666666667</v>
      </c>
      <c r="S11" s="50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38">
        <v>886.66666666666697</v>
      </c>
      <c r="AK11" s="6">
        <v>913.57142857143003</v>
      </c>
      <c r="AL11" s="6">
        <v>872.5</v>
      </c>
      <c r="AM11" s="155">
        <v>870</v>
      </c>
      <c r="AN11" s="6">
        <v>871.42857142856997</v>
      </c>
      <c r="AO11" s="6">
        <v>840</v>
      </c>
      <c r="AP11" s="158">
        <v>798.23</v>
      </c>
      <c r="AQ11" s="158">
        <v>840</v>
      </c>
      <c r="AR11" s="179"/>
      <c r="AS11" s="180">
        <f t="shared" si="0"/>
        <v>5.2328276311338815</v>
      </c>
      <c r="AT11" s="180">
        <f t="shared" si="1"/>
        <v>-9.4827586206896548</v>
      </c>
    </row>
    <row r="12" spans="1:46" ht="15" customHeight="1" x14ac:dyDescent="0.2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60">
        <v>1160.4166666666667</v>
      </c>
      <c r="L12" s="61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50">
        <v>1006.66666666667</v>
      </c>
      <c r="S12" s="50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38">
        <v>878.66666666666697</v>
      </c>
      <c r="AK12" s="6">
        <v>915.07407407407004</v>
      </c>
      <c r="AL12" s="6">
        <v>888.14814814814827</v>
      </c>
      <c r="AM12" s="155">
        <v>860</v>
      </c>
      <c r="AN12" s="6">
        <v>867.39926739926705</v>
      </c>
      <c r="AO12" s="6">
        <v>816.66666666667004</v>
      </c>
      <c r="AP12" s="158">
        <v>842.85714285714005</v>
      </c>
      <c r="AQ12" s="158">
        <v>833.33333333332996</v>
      </c>
      <c r="AR12" s="179"/>
      <c r="AS12" s="180">
        <f t="shared" si="0"/>
        <v>-1.1299435028249294</v>
      </c>
      <c r="AT12" s="180">
        <f t="shared" si="1"/>
        <v>-12.280701754386319</v>
      </c>
    </row>
    <row r="13" spans="1:46" ht="15" customHeight="1" x14ac:dyDescent="0.2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60">
        <v>170</v>
      </c>
      <c r="L13" s="60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50">
        <v>150</v>
      </c>
      <c r="S13" s="50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38">
        <v>150</v>
      </c>
      <c r="AK13" s="6">
        <v>150</v>
      </c>
      <c r="AL13" s="6">
        <v>153.69</v>
      </c>
      <c r="AM13" s="155">
        <v>150</v>
      </c>
      <c r="AN13" s="6">
        <v>150</v>
      </c>
      <c r="AO13" s="6">
        <v>150</v>
      </c>
      <c r="AP13" s="158">
        <v>150.85</v>
      </c>
      <c r="AQ13" s="158">
        <v>150</v>
      </c>
      <c r="AR13" s="179"/>
      <c r="AS13" s="180">
        <f t="shared" si="0"/>
        <v>-0.56347364932051336</v>
      </c>
      <c r="AT13" s="180">
        <f t="shared" si="1"/>
        <v>7.1428571428571423</v>
      </c>
    </row>
    <row r="14" spans="1:46" ht="15" customHeight="1" x14ac:dyDescent="0.2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60">
        <v>197.33333333333334</v>
      </c>
      <c r="L14" s="60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50">
        <v>190</v>
      </c>
      <c r="S14" s="50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38">
        <v>182</v>
      </c>
      <c r="AK14" s="6">
        <v>178.57142857142858</v>
      </c>
      <c r="AL14" s="6">
        <v>187.333333333333</v>
      </c>
      <c r="AM14" s="155">
        <v>185</v>
      </c>
      <c r="AN14" s="6">
        <v>163.75</v>
      </c>
      <c r="AO14" s="6">
        <v>170</v>
      </c>
      <c r="AP14" s="158">
        <v>175</v>
      </c>
      <c r="AQ14" s="158">
        <v>182.38095238095238</v>
      </c>
      <c r="AR14" s="179"/>
      <c r="AS14" s="180">
        <f t="shared" si="0"/>
        <v>4.2176870748299313</v>
      </c>
      <c r="AT14" s="180">
        <f t="shared" si="1"/>
        <v>1.83708000966884</v>
      </c>
    </row>
    <row r="15" spans="1:46" ht="15" customHeight="1" x14ac:dyDescent="0.2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60">
        <v>1333.3333333333333</v>
      </c>
      <c r="L15" s="61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50">
        <v>1157.1428571428571</v>
      </c>
      <c r="S15" s="50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6">
        <v>1810</v>
      </c>
      <c r="AM15" s="155">
        <v>1800</v>
      </c>
      <c r="AN15" s="6">
        <v>1800</v>
      </c>
      <c r="AO15" s="6">
        <v>1766.6666666666699</v>
      </c>
      <c r="AP15" s="158">
        <v>1680.15</v>
      </c>
      <c r="AQ15" s="158">
        <v>1736.6666666666699</v>
      </c>
      <c r="AR15" s="179"/>
      <c r="AS15" s="180">
        <f t="shared" si="0"/>
        <v>3.3637869634657522</v>
      </c>
      <c r="AT15" s="180">
        <f t="shared" si="1"/>
        <v>-3.5185185185183379</v>
      </c>
    </row>
    <row r="16" spans="1:46" ht="15" customHeight="1" x14ac:dyDescent="0.2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60">
        <v>197.04007285974501</v>
      </c>
      <c r="L16" s="61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50">
        <v>186.36363636363637</v>
      </c>
      <c r="S16" s="50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38">
        <v>143.51851851851856</v>
      </c>
      <c r="AK16" s="6">
        <v>127.7777777777778</v>
      </c>
      <c r="AL16" s="6">
        <v>117.44444444444444</v>
      </c>
      <c r="AM16" s="155">
        <v>121.125</v>
      </c>
      <c r="AN16" s="6">
        <v>126.041666666667</v>
      </c>
      <c r="AO16" s="6">
        <v>158.74384236453207</v>
      </c>
      <c r="AP16" s="158">
        <v>165.67765567765599</v>
      </c>
      <c r="AQ16" s="158">
        <v>196.92307692307693</v>
      </c>
      <c r="AR16" s="179"/>
      <c r="AS16" s="180">
        <f t="shared" si="0"/>
        <v>18.859164271500998</v>
      </c>
      <c r="AT16" s="180">
        <f t="shared" si="1"/>
        <v>35.938248602608461</v>
      </c>
    </row>
    <row r="17" spans="1:46" ht="15" customHeight="1" x14ac:dyDescent="0.2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60">
        <v>257.777777777778</v>
      </c>
      <c r="L17" s="61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50">
        <v>247.2222222222222</v>
      </c>
      <c r="S17" s="50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38">
        <v>200</v>
      </c>
      <c r="AK17" s="6">
        <v>213.97306397306397</v>
      </c>
      <c r="AL17" s="6">
        <v>204.76190476190476</v>
      </c>
      <c r="AM17" s="155">
        <v>211.458333333333</v>
      </c>
      <c r="AN17" s="6">
        <v>215.246753246753</v>
      </c>
      <c r="AO17" s="6">
        <v>206.041666666667</v>
      </c>
      <c r="AP17" s="158">
        <v>217.49318756361012</v>
      </c>
      <c r="AQ17" s="158">
        <v>280</v>
      </c>
      <c r="AR17" s="179"/>
      <c r="AS17" s="180">
        <f t="shared" si="0"/>
        <v>28.739664509311837</v>
      </c>
      <c r="AT17" s="180">
        <f t="shared" si="1"/>
        <v>81.481481481481822</v>
      </c>
    </row>
    <row r="18" spans="1:46" ht="15" customHeight="1" x14ac:dyDescent="0.2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60">
        <v>1000</v>
      </c>
      <c r="L18" s="61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50">
        <v>1061.3181818181799</v>
      </c>
      <c r="S18" s="50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52">
        <v>910.18518518518522</v>
      </c>
      <c r="AK18" s="6">
        <v>950</v>
      </c>
      <c r="AL18" s="6">
        <v>929.91452991453002</v>
      </c>
      <c r="AM18" s="155">
        <v>934.19913419912996</v>
      </c>
      <c r="AN18" s="6">
        <v>1003.33333333333</v>
      </c>
      <c r="AO18" s="6">
        <v>944.444444444444</v>
      </c>
      <c r="AP18" s="158">
        <v>881.25</v>
      </c>
      <c r="AQ18" s="158">
        <v>866.66666666667004</v>
      </c>
      <c r="AR18" s="179"/>
      <c r="AS18" s="180">
        <f t="shared" si="0"/>
        <v>-1.6548463356970169</v>
      </c>
      <c r="AT18" s="180">
        <f t="shared" si="1"/>
        <v>-11.722264663440789</v>
      </c>
    </row>
    <row r="19" spans="1:46" ht="15" customHeight="1" x14ac:dyDescent="0.2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60">
        <v>1858.8904151404199</v>
      </c>
      <c r="L19" s="61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50">
        <v>1769.4924123495553</v>
      </c>
      <c r="S19" s="50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38">
        <v>1572.2222222222219</v>
      </c>
      <c r="AK19" s="6">
        <v>1582.7412280701001</v>
      </c>
      <c r="AL19" s="6">
        <v>1577.4553571428601</v>
      </c>
      <c r="AM19" s="155">
        <v>1576.5432098765432</v>
      </c>
      <c r="AN19" s="6">
        <v>1603.30952380952</v>
      </c>
      <c r="AO19" s="6">
        <v>1586.6666666666699</v>
      </c>
      <c r="AP19" s="158">
        <v>1492.73319273319</v>
      </c>
      <c r="AQ19" s="158">
        <v>1400</v>
      </c>
      <c r="AR19" s="179"/>
      <c r="AS19" s="180">
        <f t="shared" si="0"/>
        <v>-6.2123086151380997</v>
      </c>
      <c r="AT19" s="180">
        <f t="shared" si="1"/>
        <v>-11.470024637284345</v>
      </c>
    </row>
    <row r="20" spans="1:46" ht="15" customHeight="1" x14ac:dyDescent="0.2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60">
        <v>236.69077989544039</v>
      </c>
      <c r="L20" s="61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50">
        <v>249.35229625446999</v>
      </c>
      <c r="S20" s="50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38">
        <v>209.50137186573701</v>
      </c>
      <c r="AK20" s="6">
        <v>254.78448275862101</v>
      </c>
      <c r="AL20" s="6">
        <v>205.76362481737701</v>
      </c>
      <c r="AM20" s="155">
        <v>215.906444099379</v>
      </c>
      <c r="AN20" s="6">
        <v>279.3578560320297</v>
      </c>
      <c r="AO20" s="6">
        <v>209.157443176523</v>
      </c>
      <c r="AP20" s="158">
        <v>205.12345679012299</v>
      </c>
      <c r="AQ20" s="158">
        <v>224.62121212121212</v>
      </c>
      <c r="AR20" s="179"/>
      <c r="AS20" s="180">
        <f t="shared" si="0"/>
        <v>9.5053757557521745</v>
      </c>
      <c r="AT20" s="180">
        <f t="shared" si="1"/>
        <v>9.7696421225831074</v>
      </c>
    </row>
    <row r="21" spans="1:46" ht="15" customHeight="1" x14ac:dyDescent="0.2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60">
        <v>429.50375939848999</v>
      </c>
      <c r="L21" s="61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50">
        <v>354.06015037594</v>
      </c>
      <c r="S21" s="50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38">
        <v>299.81203007518798</v>
      </c>
      <c r="AK21" s="6">
        <v>257.14285714285717</v>
      </c>
      <c r="AL21" s="6">
        <v>262.92790800530702</v>
      </c>
      <c r="AM21" s="155">
        <v>269.07528561663901</v>
      </c>
      <c r="AN21" s="6">
        <v>286.01503759398497</v>
      </c>
      <c r="AO21" s="6">
        <v>315.78947368421052</v>
      </c>
      <c r="AP21" s="158">
        <v>307.36842105263202</v>
      </c>
      <c r="AQ21" s="158">
        <v>320.45454545454498</v>
      </c>
      <c r="AR21" s="179"/>
      <c r="AS21" s="180">
        <f t="shared" si="0"/>
        <v>4.2574719800744187</v>
      </c>
      <c r="AT21" s="180">
        <f t="shared" si="1"/>
        <v>-15.098696124592578</v>
      </c>
    </row>
    <row r="22" spans="1:46" ht="15" customHeight="1" x14ac:dyDescent="0.2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60">
        <v>331.02040816326502</v>
      </c>
      <c r="L22" s="61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50">
        <v>256.77519501388196</v>
      </c>
      <c r="S22" s="50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38">
        <v>242.76144907723855</v>
      </c>
      <c r="AK22" s="6">
        <v>207.12137486573576</v>
      </c>
      <c r="AL22" s="6">
        <v>218.53221288515402</v>
      </c>
      <c r="AM22" s="155">
        <v>212.24489795918367</v>
      </c>
      <c r="AN22" s="6">
        <v>216.78571428571425</v>
      </c>
      <c r="AO22" s="6">
        <v>293.53550543024232</v>
      </c>
      <c r="AP22" s="158">
        <v>289.69747899159665</v>
      </c>
      <c r="AQ22" s="158">
        <v>330.38461538461502</v>
      </c>
      <c r="AR22" s="179"/>
      <c r="AS22" s="180">
        <f t="shared" si="0"/>
        <v>14.044698122553765</v>
      </c>
      <c r="AT22" s="180">
        <f t="shared" si="1"/>
        <v>15.736138312959834</v>
      </c>
    </row>
    <row r="23" spans="1:46" ht="15" customHeight="1" x14ac:dyDescent="0.2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60">
        <v>328.71428571428601</v>
      </c>
      <c r="L23" s="61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50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41">
        <v>300</v>
      </c>
      <c r="AK23" s="141">
        <v>300</v>
      </c>
      <c r="AL23" s="139">
        <v>303.25</v>
      </c>
      <c r="AM23" s="14">
        <v>302.14999999999998</v>
      </c>
      <c r="AN23" s="7">
        <v>300.5</v>
      </c>
      <c r="AO23" s="7">
        <v>303.56</v>
      </c>
      <c r="AP23" s="163">
        <v>304.25</v>
      </c>
      <c r="AQ23" s="158">
        <v>366.9760512392092</v>
      </c>
      <c r="AR23" s="179"/>
      <c r="AS23" s="180">
        <f t="shared" si="0"/>
        <v>20.616615033429479</v>
      </c>
      <c r="AT23" s="180">
        <f t="shared" si="1"/>
        <v>19.828914690354026</v>
      </c>
    </row>
    <row r="24" spans="1:46" ht="15" customHeight="1" x14ac:dyDescent="0.2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60">
        <v>328.31088137009192</v>
      </c>
      <c r="L24" s="61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50">
        <v>355.53168635875403</v>
      </c>
      <c r="S24" s="50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38">
        <v>352.857142857143</v>
      </c>
      <c r="AK24" s="138">
        <v>365.857142857143</v>
      </c>
      <c r="AL24" s="6">
        <v>360.79260651629062</v>
      </c>
      <c r="AM24" s="155">
        <v>364.93734335839599</v>
      </c>
      <c r="AN24" s="6">
        <v>354.2998120300752</v>
      </c>
      <c r="AO24" s="6">
        <v>368.42105263157896</v>
      </c>
      <c r="AP24" s="158">
        <v>356.31578947368399</v>
      </c>
      <c r="AQ24" s="158">
        <v>366.66666666666703</v>
      </c>
      <c r="AR24" s="179"/>
      <c r="AS24" s="180">
        <f t="shared" si="0"/>
        <v>2.9049729197441327</v>
      </c>
      <c r="AT24" s="180">
        <f t="shared" si="1"/>
        <v>-5.879616570413285</v>
      </c>
    </row>
    <row r="25" spans="1:46" ht="15" customHeight="1" x14ac:dyDescent="0.2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60">
        <v>259.11616161616166</v>
      </c>
      <c r="L25" s="61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50">
        <v>293.93939393939394</v>
      </c>
      <c r="S25" s="50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38">
        <v>206.870122630992</v>
      </c>
      <c r="AK25" s="6">
        <v>235.07334307992201</v>
      </c>
      <c r="AL25" s="6">
        <v>200</v>
      </c>
      <c r="AM25" s="155">
        <v>203.51592851592901</v>
      </c>
      <c r="AN25" s="6">
        <v>236.331998474447</v>
      </c>
      <c r="AO25" s="6">
        <v>201.85185185185199</v>
      </c>
      <c r="AP25" s="158">
        <v>155.14763014763</v>
      </c>
      <c r="AQ25" s="158">
        <v>150</v>
      </c>
      <c r="AR25" s="179"/>
      <c r="AS25" s="180">
        <f t="shared" si="0"/>
        <v>-3.3178915738073433</v>
      </c>
      <c r="AT25" s="180">
        <f t="shared" si="1"/>
        <v>-13.8439773645916</v>
      </c>
    </row>
    <row r="26" spans="1:46" ht="15" customHeight="1" x14ac:dyDescent="0.2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60">
        <v>226.29629629629599</v>
      </c>
      <c r="L26" s="61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50">
        <v>317.47252747252702</v>
      </c>
      <c r="S26" s="50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40">
        <v>153.71906728259802</v>
      </c>
      <c r="AK26" s="6">
        <v>141.8180903294444</v>
      </c>
      <c r="AL26" s="6">
        <v>134.412980756454</v>
      </c>
      <c r="AM26" s="155">
        <v>138.555555555556</v>
      </c>
      <c r="AN26" s="6">
        <v>150.10153256704999</v>
      </c>
      <c r="AO26" s="6">
        <v>124.54606695986</v>
      </c>
      <c r="AP26" s="158">
        <v>161.45657066124301</v>
      </c>
      <c r="AQ26" s="158">
        <v>257.94951425386205</v>
      </c>
      <c r="AR26" s="179"/>
      <c r="AS26" s="180">
        <f t="shared" si="0"/>
        <v>59.764023970925194</v>
      </c>
      <c r="AT26" s="180">
        <f t="shared" si="1"/>
        <v>32.036467260991898</v>
      </c>
    </row>
    <row r="27" spans="1:46" ht="15" customHeight="1" x14ac:dyDescent="0.2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60">
        <v>1390.74074074074</v>
      </c>
      <c r="L27" s="61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50">
        <v>1261.9047619047601</v>
      </c>
      <c r="S27" s="50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38">
        <v>1382.1428571428501</v>
      </c>
      <c r="AK27" s="6">
        <v>1400.44444444444</v>
      </c>
      <c r="AL27" s="6">
        <v>1421.42857142857</v>
      </c>
      <c r="AM27" s="155">
        <v>1447.7777777777801</v>
      </c>
      <c r="AN27" s="6">
        <v>1433.3333333333333</v>
      </c>
      <c r="AO27" s="6">
        <v>1402.59</v>
      </c>
      <c r="AP27" s="158">
        <v>1389.8275862068999</v>
      </c>
      <c r="AQ27" s="158">
        <v>1330.30303030303</v>
      </c>
      <c r="AR27" s="179"/>
      <c r="AS27" s="180">
        <f t="shared" si="0"/>
        <v>-4.2828733934058372</v>
      </c>
      <c r="AT27" s="180">
        <f t="shared" si="1"/>
        <v>2.3073929326332441</v>
      </c>
    </row>
    <row r="28" spans="1:46" ht="15" customHeight="1" x14ac:dyDescent="0.2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60">
        <v>885.54</v>
      </c>
      <c r="L28" s="61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50">
        <v>1230.625</v>
      </c>
      <c r="S28" s="50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38">
        <v>1026.21641249092</v>
      </c>
      <c r="AK28" s="6">
        <v>1072.1491228070199</v>
      </c>
      <c r="AL28" s="6">
        <v>993.99350649350697</v>
      </c>
      <c r="AM28" s="155">
        <v>996.66666666667004</v>
      </c>
      <c r="AN28" s="6">
        <v>988.09523809523796</v>
      </c>
      <c r="AO28" s="6">
        <v>925</v>
      </c>
      <c r="AP28" s="158">
        <v>941.66666666667004</v>
      </c>
      <c r="AQ28" s="158">
        <v>1020</v>
      </c>
      <c r="AR28" s="179"/>
      <c r="AS28" s="180">
        <f t="shared" si="0"/>
        <v>8.3185840707960725</v>
      </c>
      <c r="AT28" s="180">
        <f t="shared" si="1"/>
        <v>10.27027027027027</v>
      </c>
    </row>
    <row r="29" spans="1:46" ht="15" customHeight="1" x14ac:dyDescent="0.2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60">
        <v>166.95767195767201</v>
      </c>
      <c r="L29" s="61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50">
        <v>243.024691358025</v>
      </c>
      <c r="S29" s="50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38">
        <v>285.71428571428572</v>
      </c>
      <c r="AK29" s="6">
        <v>248.18181818181799</v>
      </c>
      <c r="AL29" s="6">
        <v>198.03418803418799</v>
      </c>
      <c r="AM29" s="155">
        <v>197.69230769230799</v>
      </c>
      <c r="AN29" s="6">
        <v>214.28571428571399</v>
      </c>
      <c r="AO29" s="6">
        <v>151.05004470466301</v>
      </c>
      <c r="AP29" s="158">
        <v>159.52614379085</v>
      </c>
      <c r="AQ29" s="158">
        <v>233.333333333333</v>
      </c>
      <c r="AR29" s="179"/>
      <c r="AS29" s="180">
        <f t="shared" si="0"/>
        <v>46.266516439618464</v>
      </c>
      <c r="AT29" s="180">
        <f t="shared" si="1"/>
        <v>-11.312217194570236</v>
      </c>
    </row>
    <row r="30" spans="1:46" ht="15" customHeight="1" x14ac:dyDescent="0.2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60">
        <v>85.5</v>
      </c>
      <c r="L30" s="61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50">
        <v>210.13485709137885</v>
      </c>
      <c r="S30" s="50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38">
        <v>164.52642595499739</v>
      </c>
      <c r="AK30" s="6">
        <v>177.20679012345701</v>
      </c>
      <c r="AL30" s="6">
        <v>170.442708333333</v>
      </c>
      <c r="AM30" s="155">
        <v>182.8125</v>
      </c>
      <c r="AN30" s="6">
        <v>220.27898027898027</v>
      </c>
      <c r="AO30" s="6">
        <v>124.91201766564086</v>
      </c>
      <c r="AP30" s="158">
        <v>125.30525030525</v>
      </c>
      <c r="AQ30" s="158">
        <v>125</v>
      </c>
      <c r="AR30" s="179"/>
      <c r="AS30" s="180">
        <f t="shared" si="0"/>
        <v>-0.24360535931766092</v>
      </c>
      <c r="AT30" s="180">
        <f t="shared" si="1"/>
        <v>-17.624260491064582</v>
      </c>
    </row>
    <row r="31" spans="1:46" ht="15" customHeight="1" x14ac:dyDescent="0.2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60">
        <v>875.69</v>
      </c>
      <c r="L31" s="60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50">
        <v>1037.2348484848501</v>
      </c>
      <c r="S31" s="50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38">
        <v>780.28708133970997</v>
      </c>
      <c r="AK31" s="6">
        <v>803.40837621497997</v>
      </c>
      <c r="AL31" s="6">
        <v>757.48427672955995</v>
      </c>
      <c r="AM31" s="155">
        <v>748.72534872535005</v>
      </c>
      <c r="AN31" s="6">
        <v>696.15705931495404</v>
      </c>
      <c r="AO31" s="6">
        <v>662.13151927438003</v>
      </c>
      <c r="AP31" s="158">
        <v>596.35134890948996</v>
      </c>
      <c r="AQ31" s="158">
        <v>605.94318181818005</v>
      </c>
      <c r="AR31" s="179"/>
      <c r="AS31" s="180">
        <f t="shared" si="0"/>
        <v>1.6084197556071724</v>
      </c>
      <c r="AT31" s="180">
        <f t="shared" si="1"/>
        <v>-26.994797371303608</v>
      </c>
    </row>
    <row r="32" spans="1:46" ht="15" customHeight="1" x14ac:dyDescent="0.2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60">
        <v>850.32</v>
      </c>
      <c r="L32" s="61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50">
        <v>906.66666666666697</v>
      </c>
      <c r="S32" s="50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38">
        <v>902.20779220779002</v>
      </c>
      <c r="AK32" s="6">
        <v>925.95238095238096</v>
      </c>
      <c r="AL32" s="6">
        <v>903.77358490565996</v>
      </c>
      <c r="AM32" s="155">
        <v>910.34802818678997</v>
      </c>
      <c r="AN32" s="6">
        <v>954.49735449734999</v>
      </c>
      <c r="AO32" s="6">
        <v>947.70229770229798</v>
      </c>
      <c r="AP32" s="158">
        <v>961.97939991042995</v>
      </c>
      <c r="AQ32" s="158">
        <v>1061.1081226465799</v>
      </c>
      <c r="AR32" s="179"/>
      <c r="AS32" s="180">
        <f t="shared" si="0"/>
        <v>10.304661694978066</v>
      </c>
      <c r="AT32" s="180">
        <f t="shared" si="1"/>
        <v>10.567353555943509</v>
      </c>
    </row>
    <row r="33" spans="1:46" ht="15" customHeight="1" x14ac:dyDescent="0.2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60">
        <v>1272.2222222222199</v>
      </c>
      <c r="L33" s="61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50">
        <v>1170</v>
      </c>
      <c r="S33" s="50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38">
        <v>888.88888888889005</v>
      </c>
      <c r="AK33" s="6">
        <v>901.42857142856997</v>
      </c>
      <c r="AL33" s="6">
        <v>893.27615780446001</v>
      </c>
      <c r="AM33" s="155">
        <v>909.09090909091003</v>
      </c>
      <c r="AN33" s="6">
        <v>926.64473684210998</v>
      </c>
      <c r="AO33" s="6">
        <v>858.24829931972999</v>
      </c>
      <c r="AP33" s="158">
        <v>888.88888888889005</v>
      </c>
      <c r="AQ33" s="158">
        <v>966.66666666667004</v>
      </c>
      <c r="AR33" s="179"/>
      <c r="AS33" s="180">
        <f t="shared" si="0"/>
        <v>8.7500000000002363</v>
      </c>
      <c r="AT33" s="180">
        <f t="shared" si="1"/>
        <v>8.0074487895720718</v>
      </c>
    </row>
    <row r="34" spans="1:46" ht="15" customHeight="1" x14ac:dyDescent="0.2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60">
        <v>1392.06349206349</v>
      </c>
      <c r="L34" s="61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50">
        <v>1530.68783068783</v>
      </c>
      <c r="S34" s="50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38">
        <v>1257.7777777777801</v>
      </c>
      <c r="AK34" s="6">
        <v>1248.7040133779301</v>
      </c>
      <c r="AL34" s="6">
        <v>1285.3968253968301</v>
      </c>
      <c r="AM34" s="155">
        <v>1259.26190476191</v>
      </c>
      <c r="AN34" s="6">
        <v>1244.22973698336</v>
      </c>
      <c r="AO34" s="6">
        <v>1306.75736961451</v>
      </c>
      <c r="AP34" s="158">
        <v>1293.0158730158701</v>
      </c>
      <c r="AQ34" s="158">
        <v>1336.4942528735601</v>
      </c>
      <c r="AR34" s="179"/>
      <c r="AS34" s="180">
        <f t="shared" si="0"/>
        <v>3.3625557709728424</v>
      </c>
      <c r="AT34" s="180">
        <f t="shared" si="1"/>
        <v>1.3086022586371502</v>
      </c>
    </row>
    <row r="35" spans="1:46" ht="15" customHeight="1" x14ac:dyDescent="0.2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60">
        <v>1157.1428571428601</v>
      </c>
      <c r="L35" s="61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50">
        <v>1200</v>
      </c>
      <c r="S35" s="50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38">
        <v>1250</v>
      </c>
      <c r="AK35" s="6">
        <v>1217.032967032967</v>
      </c>
      <c r="AL35" s="6">
        <v>1250</v>
      </c>
      <c r="AM35" s="14">
        <v>1236.51</v>
      </c>
      <c r="AN35" s="6">
        <v>1251.0204081632701</v>
      </c>
      <c r="AO35" s="6">
        <v>1267.8571428571399</v>
      </c>
      <c r="AP35" s="163">
        <v>1280.3699999999999</v>
      </c>
      <c r="AQ35" s="158">
        <v>1306.31763978913</v>
      </c>
      <c r="AR35" s="179"/>
      <c r="AS35" s="180">
        <f t="shared" si="0"/>
        <v>2.0265735521083834</v>
      </c>
      <c r="AT35" s="180">
        <f t="shared" si="1"/>
        <v>-3.4627433352312185</v>
      </c>
    </row>
    <row r="36" spans="1:46" ht="15" customHeight="1" x14ac:dyDescent="0.2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60">
        <v>788.88888888888903</v>
      </c>
      <c r="L36" s="61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50">
        <v>902.5</v>
      </c>
      <c r="S36" s="50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38">
        <v>1050</v>
      </c>
      <c r="AK36" s="6">
        <v>1052.7777777777701</v>
      </c>
      <c r="AL36" s="29">
        <v>984.16666666666697</v>
      </c>
      <c r="AM36" s="155">
        <v>936.66666666666697</v>
      </c>
      <c r="AN36" s="6">
        <v>954.16666666666003</v>
      </c>
      <c r="AO36" s="6">
        <v>938.88888888888903</v>
      </c>
      <c r="AP36" s="158">
        <v>914.58333333332996</v>
      </c>
      <c r="AQ36" s="158">
        <v>940</v>
      </c>
      <c r="AR36" s="179"/>
      <c r="AS36" s="180">
        <f t="shared" si="0"/>
        <v>2.7790432801826115</v>
      </c>
      <c r="AT36" s="180">
        <f t="shared" si="1"/>
        <v>-15.060240963855673</v>
      </c>
    </row>
    <row r="37" spans="1:46" ht="15" customHeight="1" x14ac:dyDescent="0.2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50">
        <v>565.33333333333326</v>
      </c>
      <c r="S37" s="50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38">
        <v>453.33333333333331</v>
      </c>
      <c r="AK37" s="6">
        <v>425.71428571428572</v>
      </c>
      <c r="AL37" s="6">
        <v>433.83333333333297</v>
      </c>
      <c r="AM37" s="155">
        <v>426.66666666666663</v>
      </c>
      <c r="AN37" s="6">
        <v>423.33333333333337</v>
      </c>
      <c r="AO37" s="6">
        <v>462.66666666666669</v>
      </c>
      <c r="AP37" s="158">
        <v>461.86</v>
      </c>
      <c r="AQ37" s="158">
        <v>508.98550724637687</v>
      </c>
      <c r="AR37" s="179"/>
      <c r="AS37" s="180">
        <f t="shared" si="0"/>
        <v>10.203418188710184</v>
      </c>
      <c r="AT37" s="180">
        <f t="shared" si="1"/>
        <v>17.097892771405718</v>
      </c>
    </row>
    <row r="38" spans="1:46" ht="15" customHeight="1" x14ac:dyDescent="0.2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50">
        <v>152.010123149457</v>
      </c>
      <c r="S38" s="50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38">
        <v>108.07692307692299</v>
      </c>
      <c r="AK38" s="6">
        <v>123.14058587693</v>
      </c>
      <c r="AL38" s="6">
        <v>122.170868347338</v>
      </c>
      <c r="AM38" s="155">
        <v>127.791116446578</v>
      </c>
      <c r="AN38" s="6">
        <v>116.41544117647</v>
      </c>
      <c r="AO38" s="6">
        <v>106.50660264105601</v>
      </c>
      <c r="AP38" s="158">
        <v>112.81251860839799</v>
      </c>
      <c r="AQ38" s="158">
        <v>186.92307692307693</v>
      </c>
      <c r="AR38" s="179"/>
      <c r="AS38" s="180">
        <f t="shared" si="0"/>
        <v>65.693558861083702</v>
      </c>
      <c r="AT38" s="180">
        <f t="shared" si="1"/>
        <v>139.43189520893145</v>
      </c>
    </row>
    <row r="39" spans="1:46" ht="15" customHeight="1" x14ac:dyDescent="0.2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50">
        <v>170.45520747689409</v>
      </c>
      <c r="S39" s="50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38">
        <v>113.557183557184</v>
      </c>
      <c r="AK39" s="6">
        <v>116.9830312138</v>
      </c>
      <c r="AL39" s="6">
        <v>110.105042016806</v>
      </c>
      <c r="AM39" s="155">
        <v>117.03081232493</v>
      </c>
      <c r="AN39" s="6">
        <v>154.318963949216</v>
      </c>
      <c r="AO39" s="6">
        <v>128.215427475338</v>
      </c>
      <c r="AP39" s="158">
        <v>117.07498489509101</v>
      </c>
      <c r="AQ39" s="158">
        <v>189.09090909090909</v>
      </c>
      <c r="AR39" s="179"/>
      <c r="AS39" s="180">
        <f t="shared" si="0"/>
        <v>61.512648718554509</v>
      </c>
      <c r="AT39" s="180">
        <f t="shared" si="1"/>
        <v>129.69770686965953</v>
      </c>
    </row>
    <row r="40" spans="1:46" ht="15" customHeight="1" x14ac:dyDescent="0.2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50">
        <v>485.55555555555566</v>
      </c>
      <c r="S40" s="50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38">
        <v>479.99999999999989</v>
      </c>
      <c r="AK40" s="6">
        <v>490.47619047619048</v>
      </c>
      <c r="AL40" s="6">
        <v>453.33333333333331</v>
      </c>
      <c r="AM40" s="155">
        <v>465</v>
      </c>
      <c r="AN40" s="6">
        <v>499.99999999999994</v>
      </c>
      <c r="AO40" s="6">
        <v>473.33333333333348</v>
      </c>
      <c r="AP40" s="158">
        <v>477.77777777777777</v>
      </c>
      <c r="AQ40" s="158">
        <v>492.06349206349199</v>
      </c>
      <c r="AR40" s="179"/>
      <c r="AS40" s="180">
        <f t="shared" si="0"/>
        <v>2.9900332225913484</v>
      </c>
      <c r="AT40" s="180">
        <f t="shared" si="1"/>
        <v>9.3474426807759983</v>
      </c>
    </row>
    <row r="41" spans="1:46" ht="15" customHeight="1" x14ac:dyDescent="0.2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61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50">
        <v>396.98901098901098</v>
      </c>
      <c r="S41" s="50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38">
        <v>253.030303030303</v>
      </c>
      <c r="AK41" s="6">
        <v>269.20995670995671</v>
      </c>
      <c r="AL41" s="6">
        <v>251.16883116883099</v>
      </c>
      <c r="AM41" s="155">
        <v>263.45238095238102</v>
      </c>
      <c r="AN41" s="6">
        <v>288.59640359640355</v>
      </c>
      <c r="AO41" s="6">
        <v>237.142857142857</v>
      </c>
      <c r="AP41" s="158">
        <v>209.95670995671</v>
      </c>
      <c r="AQ41" s="158">
        <v>257.14285714285717</v>
      </c>
      <c r="AR41" s="179"/>
      <c r="AS41" s="180">
        <f t="shared" si="0"/>
        <v>22.474226804123699</v>
      </c>
      <c r="AT41" s="180">
        <f t="shared" si="1"/>
        <v>54.285714285713993</v>
      </c>
    </row>
    <row r="42" spans="1:46" ht="15" customHeight="1" x14ac:dyDescent="0.2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61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50">
        <v>308.33333333333297</v>
      </c>
      <c r="S42" s="50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38">
        <v>250</v>
      </c>
      <c r="AK42" s="6">
        <v>261.42857142857099</v>
      </c>
      <c r="AL42" s="6">
        <v>242.24294224294201</v>
      </c>
      <c r="AM42" s="155">
        <v>262.95405982905999</v>
      </c>
      <c r="AN42" s="6">
        <v>306.5</v>
      </c>
      <c r="AO42" s="6">
        <v>226.80412371134</v>
      </c>
      <c r="AP42" s="158">
        <v>181.06060606060601</v>
      </c>
      <c r="AQ42" s="158">
        <v>200</v>
      </c>
      <c r="AR42" s="179"/>
      <c r="AS42" s="180">
        <f t="shared" si="0"/>
        <v>10.460251046025139</v>
      </c>
      <c r="AT42" s="180">
        <f t="shared" si="1"/>
        <v>0</v>
      </c>
    </row>
    <row r="43" spans="1:46" ht="15" customHeight="1" x14ac:dyDescent="0.2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50">
        <v>498.88888888888903</v>
      </c>
      <c r="S43" s="50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38">
        <v>440</v>
      </c>
      <c r="AK43" s="6">
        <v>416</v>
      </c>
      <c r="AL43" s="6">
        <v>428.88888888888891</v>
      </c>
      <c r="AM43" s="155">
        <v>429.88888888888903</v>
      </c>
      <c r="AN43" s="6">
        <v>443.33333333333343</v>
      </c>
      <c r="AO43" s="6">
        <v>464.24242424242419</v>
      </c>
      <c r="AP43" s="158">
        <v>462.42424242424198</v>
      </c>
      <c r="AQ43" s="158">
        <v>480.70175438596488</v>
      </c>
      <c r="AR43" s="179"/>
      <c r="AS43" s="180">
        <f t="shared" si="0"/>
        <v>3.9525419052218616</v>
      </c>
      <c r="AT43" s="180">
        <f t="shared" si="1"/>
        <v>16.298811544991505</v>
      </c>
    </row>
    <row r="44" spans="1:46" ht="15" customHeight="1" x14ac:dyDescent="0.2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50">
        <v>530</v>
      </c>
      <c r="S44" s="50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38">
        <v>605</v>
      </c>
      <c r="AK44" s="6">
        <v>608.33333333333337</v>
      </c>
      <c r="AL44" s="6">
        <v>571.42857142857144</v>
      </c>
      <c r="AM44" s="155">
        <v>592.85714285714289</v>
      </c>
      <c r="AN44" s="6">
        <v>627.14285714285711</v>
      </c>
      <c r="AO44" s="6">
        <v>616.66666666666663</v>
      </c>
      <c r="AP44" s="158">
        <v>620</v>
      </c>
      <c r="AQ44" s="158">
        <v>675</v>
      </c>
      <c r="AR44" s="179"/>
      <c r="AS44" s="180">
        <f t="shared" si="0"/>
        <v>8.870967741935484</v>
      </c>
      <c r="AT44" s="180">
        <f t="shared" si="1"/>
        <v>4.6511627906976747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T44"/>
  <sheetViews>
    <sheetView workbookViewId="0">
      <pane xSplit="1" ySplit="1" topLeftCell="AM27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4.6171875" customWidth="1"/>
    <col min="2" max="6" width="9.14453125" style="4"/>
    <col min="7" max="7" width="10.625" style="4" customWidth="1"/>
    <col min="8" max="13" width="9.14453125" style="4"/>
    <col min="24" max="24" width="11.703125" customWidth="1"/>
    <col min="27" max="27" width="11.97265625" customWidth="1"/>
    <col min="45" max="45" width="10.894531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63">
        <v>500.16666666666703</v>
      </c>
      <c r="L2" s="64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50">
        <v>526.15384615384596</v>
      </c>
      <c r="S2" s="50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38">
        <v>470.90909090909093</v>
      </c>
      <c r="AK2" s="6">
        <v>464</v>
      </c>
      <c r="AL2" s="6">
        <v>468.75</v>
      </c>
      <c r="AM2" s="155">
        <v>472.85714285714283</v>
      </c>
      <c r="AN2" s="6">
        <v>453.33333333333331</v>
      </c>
      <c r="AO2" s="6">
        <v>438.461538461538</v>
      </c>
      <c r="AP2" s="158">
        <v>437.85714285714283</v>
      </c>
      <c r="AQ2" s="158">
        <v>462.66666666666669</v>
      </c>
      <c r="AR2" s="179"/>
      <c r="AS2" s="180">
        <f>(AQ2-AP2)/AP2*100</f>
        <v>5.6661228928765741</v>
      </c>
      <c r="AT2" s="180">
        <f>(AQ2-AE2)/AE2*100</f>
        <v>-3.6111111111111072</v>
      </c>
    </row>
    <row r="3" spans="1:46" ht="15" customHeight="1" x14ac:dyDescent="0.2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63">
        <v>42.692307692307693</v>
      </c>
      <c r="L3" s="65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50">
        <v>39.230769230769234</v>
      </c>
      <c r="S3" s="50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38">
        <v>40.454545454545453</v>
      </c>
      <c r="AK3" s="6">
        <v>40.461538461538503</v>
      </c>
      <c r="AL3" s="6">
        <v>39.375</v>
      </c>
      <c r="AM3" s="155">
        <v>39.642857142857146</v>
      </c>
      <c r="AN3" s="6">
        <v>39.333333333333336</v>
      </c>
      <c r="AO3" s="6">
        <v>39.928571428571402</v>
      </c>
      <c r="AP3" s="158">
        <v>37.5</v>
      </c>
      <c r="AQ3" s="158">
        <v>39.5</v>
      </c>
      <c r="AR3" s="179"/>
      <c r="AS3" s="180">
        <f t="shared" ref="AS3:AS44" si="0">(AQ3-AP3)/AP3*100</f>
        <v>5.3333333333333339</v>
      </c>
      <c r="AT3" s="180">
        <f t="shared" ref="AT3:AT44" si="1">(AQ3-AE3)/AE3*100</f>
        <v>0.85106382978724016</v>
      </c>
    </row>
    <row r="4" spans="1:46" ht="15" customHeight="1" x14ac:dyDescent="0.2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63">
        <v>355.48229548229602</v>
      </c>
      <c r="L4" s="64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50">
        <v>342.42131453452214</v>
      </c>
      <c r="S4" s="50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38">
        <v>273.526949241235</v>
      </c>
      <c r="AK4" s="6">
        <v>230.39737205150738</v>
      </c>
      <c r="AL4" s="6">
        <v>236.77575757575801</v>
      </c>
      <c r="AM4" s="155">
        <v>240.6708595387841</v>
      </c>
      <c r="AN4" s="6">
        <v>236.23982255561202</v>
      </c>
      <c r="AO4" s="6">
        <v>244.175824175824</v>
      </c>
      <c r="AP4" s="158">
        <v>254.52586447684487</v>
      </c>
      <c r="AQ4" s="158">
        <v>270.51665110488636</v>
      </c>
      <c r="AR4" s="179"/>
      <c r="AS4" s="180">
        <f t="shared" si="0"/>
        <v>6.2825782601344349</v>
      </c>
      <c r="AT4" s="180">
        <f t="shared" si="1"/>
        <v>-12.564288885799682</v>
      </c>
    </row>
    <row r="5" spans="1:46" ht="15" customHeight="1" x14ac:dyDescent="0.2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63">
        <v>318.46200018468926</v>
      </c>
      <c r="L5" s="63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50">
        <v>302.655512847095</v>
      </c>
      <c r="S5" s="50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38">
        <v>265.44971647746303</v>
      </c>
      <c r="AK5" s="6">
        <v>298.99539393187302</v>
      </c>
      <c r="AL5" s="6">
        <v>303.64393939393898</v>
      </c>
      <c r="AM5" s="155">
        <v>290.15043457951703</v>
      </c>
      <c r="AN5" s="6">
        <v>246.41810158345601</v>
      </c>
      <c r="AO5" s="6">
        <v>240.68376068376099</v>
      </c>
      <c r="AP5" s="158">
        <v>246.56733597292299</v>
      </c>
      <c r="AQ5" s="158">
        <v>238.19607843137254</v>
      </c>
      <c r="AR5" s="179"/>
      <c r="AS5" s="180">
        <f t="shared" si="0"/>
        <v>-3.395120245152726</v>
      </c>
      <c r="AT5" s="180">
        <f t="shared" si="1"/>
        <v>-21.342856021661554</v>
      </c>
    </row>
    <row r="6" spans="1:46" ht="15" customHeight="1" x14ac:dyDescent="0.2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63">
        <v>1230</v>
      </c>
      <c r="L6" s="64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50">
        <v>1229.0552584670231</v>
      </c>
      <c r="S6" s="50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38">
        <v>1015</v>
      </c>
      <c r="AK6" s="6">
        <v>1025</v>
      </c>
      <c r="AL6" s="6">
        <v>1027.74613749791</v>
      </c>
      <c r="AM6" s="155">
        <v>1060</v>
      </c>
      <c r="AN6" s="6">
        <v>1128.57142857143</v>
      </c>
      <c r="AO6" s="6">
        <v>1122.2222222222222</v>
      </c>
      <c r="AP6" s="158">
        <v>1205</v>
      </c>
      <c r="AQ6" s="158">
        <v>1184.3874643874644</v>
      </c>
      <c r="AR6" s="179"/>
      <c r="AS6" s="180">
        <f t="shared" si="0"/>
        <v>-1.710583868260213</v>
      </c>
      <c r="AT6" s="180">
        <f t="shared" si="1"/>
        <v>18.344334446515976</v>
      </c>
    </row>
    <row r="7" spans="1:46" ht="15" customHeight="1" x14ac:dyDescent="0.2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63">
        <v>1320</v>
      </c>
      <c r="L7" s="64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50">
        <v>1203.6363636363601</v>
      </c>
      <c r="S7" s="50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38">
        <v>1236.3636363636363</v>
      </c>
      <c r="AK7" s="6">
        <v>1278.2608695652175</v>
      </c>
      <c r="AL7" s="6">
        <v>1283.03605313093</v>
      </c>
      <c r="AM7" s="155">
        <v>1253.3333333333301</v>
      </c>
      <c r="AN7" s="6">
        <v>1286.6666666666667</v>
      </c>
      <c r="AO7" s="6">
        <v>1290</v>
      </c>
      <c r="AP7" s="158">
        <v>1308.57142857143</v>
      </c>
      <c r="AQ7" s="158">
        <v>1275</v>
      </c>
      <c r="AR7" s="179"/>
      <c r="AS7" s="180">
        <f t="shared" si="0"/>
        <v>-2.5655021834062222</v>
      </c>
      <c r="AT7" s="180">
        <f t="shared" si="1"/>
        <v>7.751144377087706</v>
      </c>
    </row>
    <row r="8" spans="1:46" ht="15" customHeight="1" x14ac:dyDescent="0.2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63">
        <v>280</v>
      </c>
      <c r="L8" s="64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50">
        <v>285.71428571428572</v>
      </c>
      <c r="S8" s="50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38">
        <v>281.25</v>
      </c>
      <c r="AK8" s="6">
        <v>325.55555555555554</v>
      </c>
      <c r="AL8" s="6">
        <v>304.54545454545456</v>
      </c>
      <c r="AM8" s="155">
        <v>294.44444444444446</v>
      </c>
      <c r="AN8" s="6">
        <v>281.81818181818181</v>
      </c>
      <c r="AO8" s="6">
        <v>284.89999999999998</v>
      </c>
      <c r="AP8" s="158">
        <v>281.55</v>
      </c>
      <c r="AQ8" s="158">
        <v>290</v>
      </c>
      <c r="AR8" s="179"/>
      <c r="AS8" s="180">
        <f t="shared" si="0"/>
        <v>3.0012431184514252</v>
      </c>
      <c r="AT8" s="180">
        <f t="shared" si="1"/>
        <v>36.470588235294116</v>
      </c>
    </row>
    <row r="9" spans="1:46" ht="15" customHeight="1" x14ac:dyDescent="0.2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63">
        <v>278.57142857142856</v>
      </c>
      <c r="L9" s="64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50">
        <v>273.75</v>
      </c>
      <c r="S9" s="50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38">
        <v>280</v>
      </c>
      <c r="AK9" s="6">
        <v>300</v>
      </c>
      <c r="AL9" s="6">
        <v>281.81818181818181</v>
      </c>
      <c r="AM9" s="155">
        <v>263.63636363636363</v>
      </c>
      <c r="AN9" s="6">
        <v>277.27272727272725</v>
      </c>
      <c r="AO9" s="6">
        <v>286.36363636363637</v>
      </c>
      <c r="AP9" s="158">
        <v>283.33333333333331</v>
      </c>
      <c r="AQ9" s="158">
        <v>268.18181818181819</v>
      </c>
      <c r="AR9" s="179"/>
      <c r="AS9" s="180">
        <f t="shared" si="0"/>
        <v>-5.3475935828876917</v>
      </c>
      <c r="AT9" s="180">
        <f t="shared" si="1"/>
        <v>1.2006861063464858</v>
      </c>
    </row>
    <row r="10" spans="1:46" ht="15" customHeight="1" x14ac:dyDescent="0.2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63">
        <v>382.47887864823298</v>
      </c>
      <c r="L10" s="63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50">
        <v>384.90349021681698</v>
      </c>
      <c r="S10" s="50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38">
        <v>341.37931034482801</v>
      </c>
      <c r="AK10" s="6">
        <v>380.16381620436533</v>
      </c>
      <c r="AL10" s="6">
        <v>387.85453359425998</v>
      </c>
      <c r="AM10" s="14">
        <v>386.85</v>
      </c>
      <c r="AN10" s="6">
        <v>358.06451612903197</v>
      </c>
      <c r="AO10" s="7">
        <v>360.25</v>
      </c>
      <c r="AP10" s="163">
        <v>361.02</v>
      </c>
      <c r="AQ10" s="158">
        <v>450</v>
      </c>
      <c r="AR10" s="179"/>
      <c r="AS10" s="180">
        <f t="shared" si="0"/>
        <v>24.646833970417159</v>
      </c>
      <c r="AT10" s="180">
        <f t="shared" si="1"/>
        <v>23.905011161573395</v>
      </c>
    </row>
    <row r="11" spans="1:46" ht="15" customHeight="1" x14ac:dyDescent="0.2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3">
        <v>900</v>
      </c>
      <c r="L11" s="63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38">
        <v>700</v>
      </c>
      <c r="AK11" s="6">
        <v>729.18957777726041</v>
      </c>
      <c r="AL11" s="6">
        <v>672.5</v>
      </c>
      <c r="AM11" s="155">
        <v>680</v>
      </c>
      <c r="AN11" s="155">
        <v>680</v>
      </c>
      <c r="AO11" s="6">
        <v>600.15</v>
      </c>
      <c r="AP11" s="158">
        <v>591.37</v>
      </c>
      <c r="AQ11" s="158">
        <v>620</v>
      </c>
      <c r="AR11" s="179"/>
      <c r="AS11" s="180">
        <f t="shared" si="0"/>
        <v>4.8413007085242734</v>
      </c>
      <c r="AT11" s="180">
        <f t="shared" si="1"/>
        <v>-10.144927536231885</v>
      </c>
    </row>
    <row r="12" spans="1:46" ht="15" customHeight="1" x14ac:dyDescent="0.2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63">
        <v>1020</v>
      </c>
      <c r="L12" s="63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50">
        <v>1000</v>
      </c>
      <c r="S12" s="50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38">
        <v>700</v>
      </c>
      <c r="AK12" s="6">
        <v>723.92977393097203</v>
      </c>
      <c r="AL12" s="6">
        <v>708.14814814814804</v>
      </c>
      <c r="AM12" s="155">
        <v>710</v>
      </c>
      <c r="AN12" s="6">
        <v>700</v>
      </c>
      <c r="AO12" s="6">
        <v>655.14</v>
      </c>
      <c r="AP12" s="158">
        <v>660.18</v>
      </c>
      <c r="AQ12" s="158">
        <v>678</v>
      </c>
      <c r="AR12" s="179"/>
      <c r="AS12" s="180">
        <f t="shared" si="0"/>
        <v>2.6992638371353346</v>
      </c>
      <c r="AT12" s="180">
        <f t="shared" si="1"/>
        <v>-20.235294117647058</v>
      </c>
    </row>
    <row r="13" spans="1:46" ht="15" customHeight="1" x14ac:dyDescent="0.2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50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38">
        <v>149.31303946026597</v>
      </c>
      <c r="AK13" s="6">
        <v>150</v>
      </c>
      <c r="AL13" s="6">
        <v>150</v>
      </c>
      <c r="AM13" s="155">
        <v>162.5</v>
      </c>
      <c r="AN13" s="14">
        <v>150</v>
      </c>
      <c r="AO13" s="6">
        <v>151.47999999999999</v>
      </c>
      <c r="AP13" s="158">
        <v>155.5</v>
      </c>
      <c r="AQ13" s="158">
        <v>171.66666666666666</v>
      </c>
      <c r="AR13" s="179"/>
      <c r="AS13" s="180">
        <f t="shared" si="0"/>
        <v>10.396570203644153</v>
      </c>
      <c r="AT13" s="180">
        <f t="shared" si="1"/>
        <v>22.619047619047613</v>
      </c>
    </row>
    <row r="14" spans="1:46" ht="15" customHeight="1" x14ac:dyDescent="0.2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63">
        <v>195.30769230769201</v>
      </c>
      <c r="L14" s="63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50">
        <v>198.33333333333334</v>
      </c>
      <c r="S14" s="50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38">
        <v>176.66666666666666</v>
      </c>
      <c r="AK14" s="6">
        <v>155</v>
      </c>
      <c r="AL14" s="6">
        <v>167.33333333333334</v>
      </c>
      <c r="AM14" s="155">
        <v>165.625</v>
      </c>
      <c r="AN14" s="6">
        <v>176.66666666666666</v>
      </c>
      <c r="AO14" s="6">
        <v>184.28571428571399</v>
      </c>
      <c r="AP14" s="158">
        <v>182.30769230769201</v>
      </c>
      <c r="AQ14" s="158">
        <v>185</v>
      </c>
      <c r="AR14" s="179"/>
      <c r="AS14" s="180">
        <f t="shared" si="0"/>
        <v>1.4767932489453144</v>
      </c>
      <c r="AT14" s="180">
        <f t="shared" si="1"/>
        <v>3.2994923857868006</v>
      </c>
    </row>
    <row r="15" spans="1:46" ht="15" customHeight="1" x14ac:dyDescent="0.2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63">
        <v>2200</v>
      </c>
      <c r="L15" s="64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50">
        <v>2190</v>
      </c>
      <c r="S15" s="50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38">
        <v>3236.6666666666702</v>
      </c>
      <c r="AK15" s="6">
        <v>3220</v>
      </c>
      <c r="AL15" s="6">
        <v>3180.45</v>
      </c>
      <c r="AM15" s="155">
        <v>3156</v>
      </c>
      <c r="AN15" s="6">
        <v>3112.5</v>
      </c>
      <c r="AO15" s="6">
        <v>3057.1428571428601</v>
      </c>
      <c r="AP15" s="158">
        <v>2980</v>
      </c>
      <c r="AQ15" s="158">
        <v>2920</v>
      </c>
      <c r="AR15" s="179"/>
      <c r="AS15" s="180">
        <f t="shared" si="0"/>
        <v>-2.0134228187919461</v>
      </c>
      <c r="AT15" s="180">
        <f t="shared" si="1"/>
        <v>4.2857142857142856</v>
      </c>
    </row>
    <row r="16" spans="1:46" ht="15" customHeight="1" x14ac:dyDescent="0.2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63">
        <v>218.454106280193</v>
      </c>
      <c r="L16" s="64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50">
        <v>215.24009324009299</v>
      </c>
      <c r="S16" s="50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38">
        <v>138.82304740771562</v>
      </c>
      <c r="AK16" s="6">
        <v>139.08773911062241</v>
      </c>
      <c r="AL16" s="6">
        <v>117.44444444444444</v>
      </c>
      <c r="AM16" s="155">
        <v>129.750445632799</v>
      </c>
      <c r="AN16" s="6">
        <v>159.56937799043061</v>
      </c>
      <c r="AO16" s="6">
        <v>167.60732323232301</v>
      </c>
      <c r="AP16" s="158">
        <v>207.43822243822245</v>
      </c>
      <c r="AQ16" s="158">
        <v>227.63723204899676</v>
      </c>
      <c r="AR16" s="179"/>
      <c r="AS16" s="180">
        <f t="shared" si="0"/>
        <v>9.7373615013452088</v>
      </c>
      <c r="AT16" s="180">
        <f t="shared" si="1"/>
        <v>57.140580601297053</v>
      </c>
    </row>
    <row r="17" spans="1:46" ht="15" customHeight="1" x14ac:dyDescent="0.2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63">
        <v>277.84090909090912</v>
      </c>
      <c r="L17" s="64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50">
        <v>362.16931216931221</v>
      </c>
      <c r="S17" s="50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38">
        <v>202.63157894736801</v>
      </c>
      <c r="AK17" s="6">
        <v>219.4053371814492</v>
      </c>
      <c r="AL17" s="6">
        <v>204.76190476190476</v>
      </c>
      <c r="AM17" s="155">
        <v>206.69421487603299</v>
      </c>
      <c r="AN17" s="6">
        <v>255.52669552669553</v>
      </c>
      <c r="AO17" s="6">
        <v>206.19047619047601</v>
      </c>
      <c r="AP17" s="158">
        <v>214.097222222222</v>
      </c>
      <c r="AQ17" s="158">
        <v>292.82828282828279</v>
      </c>
      <c r="AR17" s="179"/>
      <c r="AS17" s="180">
        <f t="shared" si="0"/>
        <v>36.773508683985618</v>
      </c>
      <c r="AT17" s="180">
        <f t="shared" si="1"/>
        <v>68.016227852293682</v>
      </c>
    </row>
    <row r="18" spans="1:46" ht="15" customHeight="1" x14ac:dyDescent="0.2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63">
        <v>1340.7407407407406</v>
      </c>
      <c r="L18" s="64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50">
        <v>1170</v>
      </c>
      <c r="S18" s="50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38">
        <v>964.99181415661985</v>
      </c>
      <c r="AK18" s="6">
        <v>964.99181415661985</v>
      </c>
      <c r="AL18" s="6">
        <v>909.91452991453002</v>
      </c>
      <c r="AM18" s="14">
        <v>916</v>
      </c>
      <c r="AN18" s="6">
        <v>900</v>
      </c>
      <c r="AO18" s="7">
        <v>889.46</v>
      </c>
      <c r="AP18" s="158">
        <v>854.54545454544996</v>
      </c>
      <c r="AQ18" s="158">
        <v>893.98399689199618</v>
      </c>
      <c r="AR18" s="179"/>
      <c r="AS18" s="180">
        <f t="shared" si="0"/>
        <v>4.6151485724682004</v>
      </c>
      <c r="AT18" s="180">
        <f t="shared" si="1"/>
        <v>-5.273218872371265</v>
      </c>
    </row>
    <row r="19" spans="1:46" ht="15" customHeight="1" x14ac:dyDescent="0.2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63">
        <v>2533.3333333333335</v>
      </c>
      <c r="L19" s="64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50">
        <v>1533.3333333333301</v>
      </c>
      <c r="S19" s="50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38">
        <v>1525</v>
      </c>
      <c r="AK19" s="6">
        <v>1547.2930895095201</v>
      </c>
      <c r="AL19" s="6">
        <v>1477.4553571428601</v>
      </c>
      <c r="AM19" s="155">
        <v>1439.2857142857099</v>
      </c>
      <c r="AN19" s="6">
        <v>1466.6666666666699</v>
      </c>
      <c r="AO19" s="6">
        <v>1450.16</v>
      </c>
      <c r="AP19" s="158">
        <v>1438.4615384615399</v>
      </c>
      <c r="AQ19" s="158">
        <v>1454.4058553113559</v>
      </c>
      <c r="AR19" s="179"/>
      <c r="AS19" s="180">
        <f t="shared" si="0"/>
        <v>1.1084284441048549</v>
      </c>
      <c r="AT19" s="180">
        <f t="shared" si="1"/>
        <v>-8.0296324727830513</v>
      </c>
    </row>
    <row r="20" spans="1:46" ht="15" customHeight="1" x14ac:dyDescent="0.2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63">
        <v>186.275919732441</v>
      </c>
      <c r="L20" s="64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50">
        <v>273.64067135867282</v>
      </c>
      <c r="S20" s="50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38">
        <v>209.02635046113301</v>
      </c>
      <c r="AK20" s="6">
        <v>236.363636363636</v>
      </c>
      <c r="AL20" s="6">
        <v>200.76362481737701</v>
      </c>
      <c r="AM20" s="155">
        <v>246.40951255770599</v>
      </c>
      <c r="AN20" s="6">
        <v>232.86713286713285</v>
      </c>
      <c r="AO20" s="6">
        <v>212.27272727272731</v>
      </c>
      <c r="AP20" s="158">
        <v>189.09090909090909</v>
      </c>
      <c r="AQ20" s="158">
        <v>260.60606060606062</v>
      </c>
      <c r="AR20" s="179"/>
      <c r="AS20" s="180">
        <f t="shared" si="0"/>
        <v>37.820512820512832</v>
      </c>
      <c r="AT20" s="180">
        <f t="shared" si="1"/>
        <v>68.535655960805286</v>
      </c>
    </row>
    <row r="21" spans="1:46" ht="15" customHeight="1" x14ac:dyDescent="0.2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3">
        <v>286.02150537634407</v>
      </c>
      <c r="L21" s="64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50">
        <v>325</v>
      </c>
      <c r="S21" s="50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38">
        <v>330.555555555556</v>
      </c>
      <c r="AK21" s="6">
        <v>350</v>
      </c>
      <c r="AL21" s="6">
        <v>302.92790800530742</v>
      </c>
      <c r="AM21" s="155">
        <v>333.33333333333331</v>
      </c>
      <c r="AN21" s="6">
        <v>315.55555555555554</v>
      </c>
      <c r="AO21" s="6">
        <v>366.66666666666669</v>
      </c>
      <c r="AP21" s="158">
        <v>370.77922077922079</v>
      </c>
      <c r="AQ21" s="158">
        <v>416.66666666666703</v>
      </c>
      <c r="AR21" s="179"/>
      <c r="AS21" s="180">
        <f t="shared" si="0"/>
        <v>12.375948628137863</v>
      </c>
      <c r="AT21" s="180">
        <f t="shared" si="1"/>
        <v>50.180668473351517</v>
      </c>
    </row>
    <row r="22" spans="1:46" ht="15" customHeight="1" x14ac:dyDescent="0.2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63">
        <v>327.17276644643403</v>
      </c>
      <c r="L22" s="64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50">
        <v>277.11838606851165</v>
      </c>
      <c r="S22" s="50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38">
        <v>286.15670929566716</v>
      </c>
      <c r="AK22" s="6">
        <v>282.57368471582186</v>
      </c>
      <c r="AL22" s="6">
        <v>288.53221288515402</v>
      </c>
      <c r="AM22" s="155">
        <v>266.27823524967886</v>
      </c>
      <c r="AN22" s="6">
        <v>269.38797925894693</v>
      </c>
      <c r="AO22" s="6">
        <v>278.94</v>
      </c>
      <c r="AP22" s="158">
        <v>287.13309477660698</v>
      </c>
      <c r="AQ22" s="158">
        <v>359.70509527489958</v>
      </c>
      <c r="AR22" s="179"/>
      <c r="AS22" s="180">
        <f t="shared" si="0"/>
        <v>25.274690315567589</v>
      </c>
      <c r="AT22" s="180">
        <f t="shared" si="1"/>
        <v>26.007316079617894</v>
      </c>
    </row>
    <row r="23" spans="1:46" ht="15" customHeight="1" x14ac:dyDescent="0.2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38">
        <v>367.04786730021999</v>
      </c>
      <c r="AK23" s="6">
        <v>351.29684470546403</v>
      </c>
      <c r="AL23" s="6">
        <v>341.03</v>
      </c>
      <c r="AM23" s="155">
        <v>343.03</v>
      </c>
      <c r="AN23" s="7">
        <v>350.5</v>
      </c>
      <c r="AO23" s="7">
        <v>350.94990000000001</v>
      </c>
      <c r="AP23" s="163">
        <v>348.02</v>
      </c>
      <c r="AQ23" s="158">
        <v>350</v>
      </c>
      <c r="AR23" s="179"/>
      <c r="AS23" s="180">
        <f t="shared" si="0"/>
        <v>0.56893281995288147</v>
      </c>
      <c r="AT23" s="180">
        <f t="shared" si="1"/>
        <v>15.416323165704865</v>
      </c>
    </row>
    <row r="24" spans="1:46" ht="15" customHeight="1" x14ac:dyDescent="0.2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63">
        <v>346.80173738015782</v>
      </c>
      <c r="L24" s="64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50">
        <v>397.38505747126425</v>
      </c>
      <c r="S24" s="50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38">
        <v>400.84623493731698</v>
      </c>
      <c r="AK24" s="6">
        <v>403.88061009817699</v>
      </c>
      <c r="AL24" s="6">
        <v>400.79260651629102</v>
      </c>
      <c r="AM24" s="155">
        <v>405.09996891047302</v>
      </c>
      <c r="AN24" s="6">
        <v>441.01562499999994</v>
      </c>
      <c r="AO24" s="6">
        <v>440.36023773876002</v>
      </c>
      <c r="AP24" s="158">
        <v>401.82266878194997</v>
      </c>
      <c r="AQ24" s="158">
        <v>417.97491039426501</v>
      </c>
      <c r="AR24" s="179"/>
      <c r="AS24" s="180">
        <f t="shared" si="0"/>
        <v>4.0197437494697663</v>
      </c>
      <c r="AT24" s="180">
        <f t="shared" si="1"/>
        <v>19.567614710491906</v>
      </c>
    </row>
    <row r="25" spans="1:46" ht="15" customHeight="1" x14ac:dyDescent="0.2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63">
        <v>269.84848484848487</v>
      </c>
      <c r="L25" s="64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50">
        <v>237.81193093956099</v>
      </c>
      <c r="S25" s="50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38">
        <v>252.95454545454501</v>
      </c>
      <c r="AK25" s="6">
        <v>237.12121212121212</v>
      </c>
      <c r="AL25" s="6">
        <v>202.233877233877</v>
      </c>
      <c r="AM25" s="155">
        <v>215.36439051144899</v>
      </c>
      <c r="AN25" s="6">
        <v>257.02555589773635</v>
      </c>
      <c r="AO25" s="6">
        <v>218.50535085829202</v>
      </c>
      <c r="AP25" s="158">
        <v>181.55094064184999</v>
      </c>
      <c r="AQ25" s="158">
        <v>242.08754208754206</v>
      </c>
      <c r="AR25" s="179"/>
      <c r="AS25" s="180">
        <f t="shared" si="0"/>
        <v>33.344140896033203</v>
      </c>
      <c r="AT25" s="180">
        <f t="shared" si="1"/>
        <v>18.610625558182875</v>
      </c>
    </row>
    <row r="26" spans="1:46" ht="15" customHeight="1" x14ac:dyDescent="0.2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63">
        <v>226.29629629629599</v>
      </c>
      <c r="L26" s="64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50">
        <v>249.04640813731723</v>
      </c>
      <c r="S26" s="50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38">
        <v>203.032367537162</v>
      </c>
      <c r="AK26" s="6">
        <v>184.29885057471299</v>
      </c>
      <c r="AL26" s="6">
        <v>174.41298075645389</v>
      </c>
      <c r="AM26" s="155">
        <v>184.54008246797099</v>
      </c>
      <c r="AN26" s="6">
        <v>226.79718700972199</v>
      </c>
      <c r="AO26" s="6">
        <v>212.29954827780912</v>
      </c>
      <c r="AP26" s="158">
        <v>220.51789997442199</v>
      </c>
      <c r="AQ26" s="158">
        <v>306.48148148148152</v>
      </c>
      <c r="AR26" s="179"/>
      <c r="AS26" s="180">
        <f t="shared" si="0"/>
        <v>38.982586682092702</v>
      </c>
      <c r="AT26" s="180">
        <f t="shared" si="1"/>
        <v>42.309700345069139</v>
      </c>
    </row>
    <row r="27" spans="1:46" ht="15" customHeight="1" x14ac:dyDescent="0.2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3">
        <v>1498.1481481481501</v>
      </c>
      <c r="L27" s="64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50">
        <v>1433.3333333333301</v>
      </c>
      <c r="S27" s="50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38">
        <v>1418.1818181818201</v>
      </c>
      <c r="AK27" s="6">
        <v>1394.6801558754369</v>
      </c>
      <c r="AL27" s="6">
        <v>1391.42857142857</v>
      </c>
      <c r="AM27" s="155">
        <v>1450</v>
      </c>
      <c r="AN27" s="6">
        <v>1407.6923076923099</v>
      </c>
      <c r="AO27" s="6">
        <v>1400.3478</v>
      </c>
      <c r="AP27" s="158">
        <v>1406.6666666666699</v>
      </c>
      <c r="AQ27" s="158">
        <v>1411.2270691575097</v>
      </c>
      <c r="AR27" s="179"/>
      <c r="AS27" s="180">
        <f t="shared" si="0"/>
        <v>0.32419922920662053</v>
      </c>
      <c r="AT27" s="180">
        <f t="shared" si="1"/>
        <v>0.80193351125069512</v>
      </c>
    </row>
    <row r="28" spans="1:46" ht="15" customHeight="1" x14ac:dyDescent="0.2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3">
        <v>849.36</v>
      </c>
      <c r="L28" s="64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50">
        <v>1125.13440860215</v>
      </c>
      <c r="S28" s="50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38">
        <v>1025</v>
      </c>
      <c r="AK28" s="6">
        <v>1057.7777777777801</v>
      </c>
      <c r="AL28" s="6">
        <v>993.99350649350697</v>
      </c>
      <c r="AM28" s="155">
        <v>989.04761904761995</v>
      </c>
      <c r="AN28" s="6">
        <v>1000</v>
      </c>
      <c r="AO28" s="6">
        <v>958.01</v>
      </c>
      <c r="AP28" s="158">
        <v>960.88</v>
      </c>
      <c r="AQ28" s="158">
        <v>1020</v>
      </c>
      <c r="AR28" s="179"/>
      <c r="AS28" s="180">
        <f t="shared" si="0"/>
        <v>6.1526933644159527</v>
      </c>
      <c r="AT28" s="180">
        <f t="shared" si="1"/>
        <v>10.27027027027027</v>
      </c>
    </row>
    <row r="29" spans="1:46" ht="15" customHeight="1" x14ac:dyDescent="0.2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3">
        <v>165.03799903799899</v>
      </c>
      <c r="L29" s="64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50">
        <v>265.42033235581602</v>
      </c>
      <c r="S29" s="50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38">
        <v>268.62824675324703</v>
      </c>
      <c r="AK29" s="6">
        <v>272.58272763750699</v>
      </c>
      <c r="AL29" s="6">
        <v>238.03418803418799</v>
      </c>
      <c r="AM29" s="155">
        <v>250.184499596264</v>
      </c>
      <c r="AN29" s="6">
        <v>307.86066732358302</v>
      </c>
      <c r="AO29" s="6">
        <v>252.21898629386615</v>
      </c>
      <c r="AP29" s="158">
        <v>286.0492787151826</v>
      </c>
      <c r="AQ29" s="158">
        <v>300</v>
      </c>
      <c r="AR29" s="179"/>
      <c r="AS29" s="180">
        <f t="shared" si="0"/>
        <v>4.8770342465040954</v>
      </c>
      <c r="AT29" s="180">
        <f t="shared" si="1"/>
        <v>14.027149321267002</v>
      </c>
    </row>
    <row r="30" spans="1:46" ht="15" customHeight="1" x14ac:dyDescent="0.2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3">
        <v>85.8</v>
      </c>
      <c r="L30" s="64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50">
        <v>201.29011870638701</v>
      </c>
      <c r="S30" s="50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38">
        <v>207.43855178637801</v>
      </c>
      <c r="AK30" s="6">
        <v>178.871794871795</v>
      </c>
      <c r="AL30" s="6">
        <v>150.442708333333</v>
      </c>
      <c r="AM30" s="155">
        <v>162.53125</v>
      </c>
      <c r="AN30" s="6">
        <v>184.13808413808417</v>
      </c>
      <c r="AO30" s="6">
        <v>177.59</v>
      </c>
      <c r="AP30" s="158">
        <v>169.795482295482</v>
      </c>
      <c r="AQ30" s="158">
        <v>246.5437788018433</v>
      </c>
      <c r="AR30" s="179"/>
      <c r="AS30" s="180">
        <f t="shared" si="0"/>
        <v>45.200434940195969</v>
      </c>
      <c r="AT30" s="180">
        <f t="shared" si="1"/>
        <v>62.473808801033904</v>
      </c>
    </row>
    <row r="31" spans="1:46" ht="15" customHeight="1" x14ac:dyDescent="0.2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50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38">
        <v>816.41195570294076</v>
      </c>
      <c r="AK31" s="6">
        <v>850</v>
      </c>
      <c r="AL31" s="6">
        <v>847.48427672955995</v>
      </c>
      <c r="AM31" s="155">
        <v>840</v>
      </c>
      <c r="AN31" s="6">
        <v>833.33333333333303</v>
      </c>
      <c r="AO31" s="6">
        <v>798.54</v>
      </c>
      <c r="AP31" s="158">
        <v>753.84615384614995</v>
      </c>
      <c r="AQ31" s="158">
        <v>728.84615384614995</v>
      </c>
      <c r="AR31" s="179"/>
      <c r="AS31" s="180">
        <f t="shared" si="0"/>
        <v>-3.3163265306122618</v>
      </c>
      <c r="AT31" s="180">
        <f t="shared" si="1"/>
        <v>-12.187210379981934</v>
      </c>
    </row>
    <row r="32" spans="1:46" ht="15" customHeight="1" x14ac:dyDescent="0.2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3">
        <v>920.5</v>
      </c>
      <c r="L32" s="64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50">
        <v>913.35578002244665</v>
      </c>
      <c r="S32" s="50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38">
        <v>1000</v>
      </c>
      <c r="AK32" s="6">
        <v>974.16666666666697</v>
      </c>
      <c r="AL32" s="6">
        <v>903.77358490565996</v>
      </c>
      <c r="AM32" s="155">
        <v>965.26806526807002</v>
      </c>
      <c r="AN32" s="6">
        <v>1022.13186813187</v>
      </c>
      <c r="AO32" s="6">
        <v>980.76923076923094</v>
      </c>
      <c r="AP32" s="158">
        <v>998.70129870129995</v>
      </c>
      <c r="AQ32" s="158">
        <v>1046.5909090909099</v>
      </c>
      <c r="AR32" s="179"/>
      <c r="AS32" s="180">
        <f t="shared" si="0"/>
        <v>4.7951885565669219</v>
      </c>
      <c r="AT32" s="180">
        <f t="shared" si="1"/>
        <v>9.054661447006076</v>
      </c>
    </row>
    <row r="33" spans="1:46" ht="15" customHeight="1" x14ac:dyDescent="0.2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3">
        <v>1159.77011494253</v>
      </c>
      <c r="L33" s="64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50">
        <v>1267.2413793103449</v>
      </c>
      <c r="S33" s="50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38">
        <v>991.66666666667004</v>
      </c>
      <c r="AK33" s="6">
        <v>1030</v>
      </c>
      <c r="AL33" s="6">
        <v>933.27615780446001</v>
      </c>
      <c r="AM33" s="155">
        <v>967.57575757576001</v>
      </c>
      <c r="AN33" s="6">
        <v>1027.6923076923099</v>
      </c>
      <c r="AO33" s="6">
        <v>1011.64772727273</v>
      </c>
      <c r="AP33" s="158">
        <v>964.28571428571001</v>
      </c>
      <c r="AQ33" s="158">
        <v>1060.6666666666699</v>
      </c>
      <c r="AR33" s="179"/>
      <c r="AS33" s="180">
        <f t="shared" si="0"/>
        <v>9.9950617283958874</v>
      </c>
      <c r="AT33" s="180">
        <f t="shared" si="1"/>
        <v>-3.1354642313543448</v>
      </c>
    </row>
    <row r="34" spans="1:46" ht="15" customHeight="1" x14ac:dyDescent="0.2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3">
        <v>1529.3040293040301</v>
      </c>
      <c r="L34" s="64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50">
        <v>1214.754330152</v>
      </c>
      <c r="S34" s="50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38">
        <v>1946.5367965368</v>
      </c>
      <c r="AK34" s="6">
        <v>1976.1111111111099</v>
      </c>
      <c r="AL34" s="6">
        <v>1955.3968253968301</v>
      </c>
      <c r="AM34" s="155">
        <v>1899.2297979798</v>
      </c>
      <c r="AN34" s="6">
        <v>1927.0297805642599</v>
      </c>
      <c r="AO34" s="6">
        <v>1880.4195804195799</v>
      </c>
      <c r="AP34" s="158">
        <v>1813.7931034482799</v>
      </c>
      <c r="AQ34" s="158">
        <v>1750</v>
      </c>
      <c r="AR34" s="179"/>
      <c r="AS34" s="180">
        <f t="shared" si="0"/>
        <v>-3.5171102661599112</v>
      </c>
      <c r="AT34" s="180">
        <f t="shared" si="1"/>
        <v>-13.333333333333325</v>
      </c>
    </row>
    <row r="35" spans="1:46" ht="15" customHeight="1" x14ac:dyDescent="0.2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50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38">
        <v>1498.6111111111099</v>
      </c>
      <c r="AK35" s="6">
        <v>1476.5201465201501</v>
      </c>
      <c r="AL35" s="6">
        <v>1450</v>
      </c>
      <c r="AM35" s="155">
        <v>1465.47727272727</v>
      </c>
      <c r="AN35" s="6">
        <v>1485.7142857142901</v>
      </c>
      <c r="AO35" s="6">
        <v>1450</v>
      </c>
      <c r="AP35" s="163">
        <v>1429.15</v>
      </c>
      <c r="AQ35" s="158">
        <v>1456.068311688312</v>
      </c>
      <c r="AR35" s="179"/>
      <c r="AS35" s="180">
        <f t="shared" si="0"/>
        <v>1.8835189929896694</v>
      </c>
      <c r="AT35" s="180">
        <f t="shared" si="1"/>
        <v>-6.2521168764804873</v>
      </c>
    </row>
    <row r="36" spans="1:46" ht="15" customHeight="1" x14ac:dyDescent="0.2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3">
        <v>968.24</v>
      </c>
      <c r="L36" s="64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50">
        <v>691.66666666667004</v>
      </c>
      <c r="S36" s="50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38">
        <v>933.33333333333303</v>
      </c>
      <c r="AK36" s="6">
        <v>945</v>
      </c>
      <c r="AL36" s="7">
        <v>904.16666666666697</v>
      </c>
      <c r="AM36" s="155">
        <v>932.72727272727002</v>
      </c>
      <c r="AN36" s="6">
        <v>955.38461538461547</v>
      </c>
      <c r="AO36" s="6">
        <v>956.73076923076928</v>
      </c>
      <c r="AP36" s="158">
        <v>933.33333333332996</v>
      </c>
      <c r="AQ36" s="158">
        <v>1020</v>
      </c>
      <c r="AR36" s="179"/>
      <c r="AS36" s="180">
        <f t="shared" si="0"/>
        <v>9.2857142857146808</v>
      </c>
      <c r="AT36" s="180">
        <f t="shared" si="1"/>
        <v>3.3783783783780246</v>
      </c>
    </row>
    <row r="37" spans="1:46" ht="15" customHeight="1" x14ac:dyDescent="0.2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50">
        <v>633.33333333333303</v>
      </c>
      <c r="S37" s="50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38">
        <v>514.81481481481501</v>
      </c>
      <c r="AK37" s="6">
        <v>528.88888888888903</v>
      </c>
      <c r="AL37" s="6">
        <v>473.83333333333331</v>
      </c>
      <c r="AM37" s="155">
        <v>460</v>
      </c>
      <c r="AN37" s="6">
        <v>465.89743589743603</v>
      </c>
      <c r="AO37" s="6">
        <v>446.15384615384602</v>
      </c>
      <c r="AP37" s="158">
        <v>441.02564102564099</v>
      </c>
      <c r="AQ37" s="158">
        <v>464.66666666666703</v>
      </c>
      <c r="AR37" s="179"/>
      <c r="AS37" s="180">
        <f t="shared" si="0"/>
        <v>5.3604651162791592</v>
      </c>
      <c r="AT37" s="180">
        <f t="shared" si="1"/>
        <v>6.9018404907976239</v>
      </c>
    </row>
    <row r="38" spans="1:46" ht="15" customHeight="1" x14ac:dyDescent="0.2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50">
        <v>152.50397952644346</v>
      </c>
      <c r="S38" s="50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38">
        <v>126.43279797125949</v>
      </c>
      <c r="AK38" s="6">
        <v>159.28978428978428</v>
      </c>
      <c r="AL38" s="6">
        <v>122.170868347338</v>
      </c>
      <c r="AM38" s="155">
        <v>121.063522815551</v>
      </c>
      <c r="AN38" s="6">
        <v>83.014802937089996</v>
      </c>
      <c r="AO38" s="6">
        <v>103.58269898676784</v>
      </c>
      <c r="AP38" s="158">
        <v>106.051773160526</v>
      </c>
      <c r="AQ38" s="158">
        <v>157.9591836734694</v>
      </c>
      <c r="AR38" s="179"/>
      <c r="AS38" s="180">
        <f t="shared" si="0"/>
        <v>48.945349017760783</v>
      </c>
      <c r="AT38" s="180">
        <f t="shared" si="1"/>
        <v>46.164560526885104</v>
      </c>
    </row>
    <row r="39" spans="1:46" ht="15" customHeight="1" x14ac:dyDescent="0.2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50">
        <v>144.75098171873262</v>
      </c>
      <c r="S39" s="50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38">
        <v>96.304311073541996</v>
      </c>
      <c r="AK39" s="6">
        <v>103.582007135929</v>
      </c>
      <c r="AL39" s="6">
        <v>100.105042016806</v>
      </c>
      <c r="AM39" s="155">
        <v>101.601546911131</v>
      </c>
      <c r="AN39" s="6">
        <v>84.089331794746073</v>
      </c>
      <c r="AO39" s="6">
        <v>103.6485483640449</v>
      </c>
      <c r="AP39" s="158">
        <v>106.665231320404</v>
      </c>
      <c r="AQ39" s="158">
        <v>157.9840848806366</v>
      </c>
      <c r="AR39" s="179"/>
      <c r="AS39" s="180">
        <f t="shared" si="0"/>
        <v>48.112072626627125</v>
      </c>
      <c r="AT39" s="180">
        <f t="shared" si="1"/>
        <v>54.399491415740655</v>
      </c>
    </row>
    <row r="40" spans="1:46" ht="15" customHeight="1" x14ac:dyDescent="0.2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50">
        <v>606.41025641025601</v>
      </c>
      <c r="S40" s="50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38">
        <v>501.51515151515201</v>
      </c>
      <c r="AK40" s="6">
        <v>525.45454545454504</v>
      </c>
      <c r="AL40" s="6">
        <v>493.33333333333297</v>
      </c>
      <c r="AM40" s="155">
        <v>496.83333333333297</v>
      </c>
      <c r="AN40" s="6">
        <v>525.33333333333303</v>
      </c>
      <c r="AO40" s="6">
        <v>465.33333333333297</v>
      </c>
      <c r="AP40" s="158">
        <v>471.42857142857099</v>
      </c>
      <c r="AQ40" s="158">
        <v>559.99999999999989</v>
      </c>
      <c r="AR40" s="179"/>
      <c r="AS40" s="180">
        <f t="shared" si="0"/>
        <v>18.787878787878874</v>
      </c>
      <c r="AT40" s="180">
        <f t="shared" si="1"/>
        <v>24.444444444444418</v>
      </c>
    </row>
    <row r="41" spans="1:46" ht="15" customHeight="1" x14ac:dyDescent="0.2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4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50">
        <v>403.962287712288</v>
      </c>
      <c r="S41" s="50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38">
        <v>302.83008658008703</v>
      </c>
      <c r="AK41" s="6">
        <v>313.447580645161</v>
      </c>
      <c r="AL41" s="6">
        <v>281.16883116883116</v>
      </c>
      <c r="AM41" s="155">
        <v>282.70219728845257</v>
      </c>
      <c r="AN41" s="6">
        <v>322.94372294372295</v>
      </c>
      <c r="AO41" s="6">
        <v>330.25806451612902</v>
      </c>
      <c r="AP41" s="158">
        <v>305.36140877755798</v>
      </c>
      <c r="AQ41" s="158">
        <v>351.43920595533496</v>
      </c>
      <c r="AR41" s="179"/>
      <c r="AS41" s="180">
        <f t="shared" si="0"/>
        <v>15.089594118077498</v>
      </c>
      <c r="AT41" s="180">
        <f t="shared" si="1"/>
        <v>31.789702233250434</v>
      </c>
    </row>
    <row r="42" spans="1:46" ht="15" customHeight="1" x14ac:dyDescent="0.2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4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50">
        <v>323.76190476190499</v>
      </c>
      <c r="S42" s="50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38">
        <v>226.425748164879</v>
      </c>
      <c r="AK42" s="6">
        <v>235</v>
      </c>
      <c r="AL42" s="6">
        <v>212.24294224294201</v>
      </c>
      <c r="AM42" s="155">
        <v>281.47939017504234</v>
      </c>
      <c r="AN42" s="6">
        <v>306.65242165242199</v>
      </c>
      <c r="AO42" s="6">
        <v>343.01587301587301</v>
      </c>
      <c r="AP42" s="158">
        <v>300.47642679900702</v>
      </c>
      <c r="AQ42" s="158">
        <v>339.04761904761898</v>
      </c>
      <c r="AR42" s="179"/>
      <c r="AS42" s="180">
        <f t="shared" si="0"/>
        <v>12.836678291043704</v>
      </c>
      <c r="AT42" s="180">
        <f t="shared" si="1"/>
        <v>69.52380952380949</v>
      </c>
    </row>
    <row r="43" spans="1:46" ht="15" customHeight="1" x14ac:dyDescent="0.2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50">
        <v>625.64102564102564</v>
      </c>
      <c r="S43" s="50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38">
        <v>508.33333333333297</v>
      </c>
      <c r="AK43" s="6">
        <v>525.75757575757598</v>
      </c>
      <c r="AL43" s="6">
        <v>498.88888888888903</v>
      </c>
      <c r="AM43" s="155">
        <v>523.33333333333303</v>
      </c>
      <c r="AN43" s="6">
        <v>582.22222222222229</v>
      </c>
      <c r="AO43" s="6">
        <v>516.88888888888903</v>
      </c>
      <c r="AP43" s="158">
        <v>504.76190476190499</v>
      </c>
      <c r="AQ43" s="158">
        <v>578.57142857142901</v>
      </c>
      <c r="AR43" s="179"/>
      <c r="AS43" s="180">
        <f t="shared" si="0"/>
        <v>14.622641509433997</v>
      </c>
      <c r="AT43" s="180">
        <f t="shared" si="1"/>
        <v>39.976958525345736</v>
      </c>
    </row>
    <row r="44" spans="1:46" ht="15" customHeight="1" x14ac:dyDescent="0.2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50">
        <v>662.5</v>
      </c>
      <c r="S44" s="50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38">
        <v>576.66666666666697</v>
      </c>
      <c r="AK44" s="6">
        <v>607.142857142857</v>
      </c>
      <c r="AL44" s="6">
        <v>571.42857142857144</v>
      </c>
      <c r="AM44" s="155">
        <v>580</v>
      </c>
      <c r="AN44" s="6">
        <v>614.28571428571399</v>
      </c>
      <c r="AO44" s="6">
        <v>650</v>
      </c>
      <c r="AP44" s="158">
        <v>653.48159476231001</v>
      </c>
      <c r="AQ44" s="158">
        <v>707.5</v>
      </c>
      <c r="AR44" s="179"/>
      <c r="AS44" s="180">
        <f t="shared" si="0"/>
        <v>8.2662473848766975</v>
      </c>
      <c r="AT44" s="180">
        <f t="shared" si="1"/>
        <v>9.6899224806201563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T44"/>
  <sheetViews>
    <sheetView workbookViewId="0">
      <pane xSplit="1" ySplit="1" topLeftCell="AR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6.6328125" customWidth="1"/>
    <col min="2" max="10" width="9.55078125" style="4" bestFit="1" customWidth="1"/>
    <col min="11" max="13" width="9.14453125" style="4"/>
    <col min="24" max="24" width="11.296875" customWidth="1"/>
    <col min="27" max="27" width="9.01171875" customWidth="1"/>
    <col min="45" max="45" width="10.761718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54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66">
        <v>455.33333333333297</v>
      </c>
      <c r="L2" s="67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50">
        <v>515.05263157894694</v>
      </c>
      <c r="S2" s="50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38">
        <v>450.95238095238096</v>
      </c>
      <c r="AK2" s="6">
        <v>448.125</v>
      </c>
      <c r="AL2" s="6">
        <v>443.91304347826099</v>
      </c>
      <c r="AM2" s="155">
        <v>449.13043478260869</v>
      </c>
      <c r="AN2" s="158">
        <v>457.05882352941177</v>
      </c>
      <c r="AO2" s="158">
        <v>465</v>
      </c>
      <c r="AP2" s="158">
        <v>461.76470588235293</v>
      </c>
      <c r="AQ2" s="158">
        <v>452.35294117647061</v>
      </c>
      <c r="AR2" s="179"/>
      <c r="AS2" s="180">
        <f>(AQ2-AP2)/AP2*100</f>
        <v>-2.038216560509547</v>
      </c>
      <c r="AT2" s="180">
        <f>(AQ2-AE2)/AE2*100</f>
        <v>-8.7998102466793124</v>
      </c>
    </row>
    <row r="3" spans="1:46" ht="15" customHeight="1" x14ac:dyDescent="0.2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66">
        <v>39.444444444444443</v>
      </c>
      <c r="L3" s="68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50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38">
        <v>39.444444444444443</v>
      </c>
      <c r="AK3" s="6">
        <v>39.375</v>
      </c>
      <c r="AL3" s="6">
        <v>40</v>
      </c>
      <c r="AM3" s="155">
        <v>40</v>
      </c>
      <c r="AN3" s="158">
        <v>40</v>
      </c>
      <c r="AO3" s="158">
        <v>40</v>
      </c>
      <c r="AP3" s="158">
        <v>40</v>
      </c>
      <c r="AQ3" s="158">
        <v>40.588235294117645</v>
      </c>
      <c r="AR3" s="179"/>
      <c r="AS3" s="180">
        <f t="shared" ref="AS3:AS44" si="0">(AQ3-AP3)/AP3*100</f>
        <v>1.4705882352941124</v>
      </c>
      <c r="AT3" s="180">
        <f t="shared" ref="AT3:AT44" si="1">(AQ3-AE3)/AE3*100</f>
        <v>1.4705882352941124</v>
      </c>
    </row>
    <row r="4" spans="1:46" ht="15" customHeight="1" x14ac:dyDescent="0.2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66">
        <v>416.27375508354402</v>
      </c>
      <c r="L4" s="67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50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38">
        <v>296.89992909389503</v>
      </c>
      <c r="AK4" s="6">
        <v>268.125</v>
      </c>
      <c r="AL4" s="6">
        <v>270.54970063538599</v>
      </c>
      <c r="AM4" s="155">
        <v>271.02770885029003</v>
      </c>
      <c r="AN4" s="158">
        <v>289.51609288147802</v>
      </c>
      <c r="AO4" s="158">
        <v>207.63888888888891</v>
      </c>
      <c r="AP4" s="158">
        <v>233.41170323928947</v>
      </c>
      <c r="AQ4" s="158">
        <v>257.80303030303031</v>
      </c>
      <c r="AR4" s="179"/>
      <c r="AS4" s="180">
        <f t="shared" si="0"/>
        <v>10.449916060436481</v>
      </c>
      <c r="AT4" s="180">
        <f t="shared" si="1"/>
        <v>-25.916222505817789</v>
      </c>
    </row>
    <row r="5" spans="1:46" ht="15" customHeight="1" x14ac:dyDescent="0.2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66">
        <v>324.25372478740599</v>
      </c>
      <c r="L5" s="66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50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38">
        <v>297.03049414742998</v>
      </c>
      <c r="AK5" s="6">
        <v>272.21900495338002</v>
      </c>
      <c r="AL5" s="6">
        <v>282.52138185768098</v>
      </c>
      <c r="AM5" s="155">
        <v>288.77770673486799</v>
      </c>
      <c r="AN5" s="158">
        <v>281.20708987407301</v>
      </c>
      <c r="AO5" s="158">
        <v>185.22238514173995</v>
      </c>
      <c r="AP5" s="158">
        <v>206.96525439581001</v>
      </c>
      <c r="AQ5" s="158">
        <v>204.75792874986425</v>
      </c>
      <c r="AR5" s="179"/>
      <c r="AS5" s="180">
        <f t="shared" si="0"/>
        <v>-1.0665199104987766</v>
      </c>
      <c r="AT5" s="180">
        <f t="shared" si="1"/>
        <v>-35.707781520567124</v>
      </c>
    </row>
    <row r="6" spans="1:46" ht="15" customHeight="1" x14ac:dyDescent="0.2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66">
        <v>966.08391608391605</v>
      </c>
      <c r="L6" s="67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50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38">
        <v>1033.5879806468042</v>
      </c>
      <c r="AK6" s="6">
        <v>1066.3003663003662</v>
      </c>
      <c r="AL6" s="6">
        <v>1067.6406926406926</v>
      </c>
      <c r="AM6" s="155">
        <v>1008.9947089947091</v>
      </c>
      <c r="AN6" s="158">
        <v>1038.6431277056276</v>
      </c>
      <c r="AO6" s="158">
        <v>1041.6666666666667</v>
      </c>
      <c r="AP6" s="158">
        <v>1046.6295609152751</v>
      </c>
      <c r="AQ6" s="158">
        <v>1099.0222421256904</v>
      </c>
      <c r="AR6" s="179"/>
      <c r="AS6" s="180">
        <f t="shared" si="0"/>
        <v>5.0058476434200845</v>
      </c>
      <c r="AT6" s="180">
        <f t="shared" si="1"/>
        <v>1.7042456257650034</v>
      </c>
    </row>
    <row r="7" spans="1:46" ht="15" customHeight="1" x14ac:dyDescent="0.2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66">
        <v>1422.2222222222222</v>
      </c>
      <c r="L7" s="67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50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38">
        <v>1384.1269841269841</v>
      </c>
      <c r="AK7" s="6">
        <v>1391.6666666666667</v>
      </c>
      <c r="AL7" s="6">
        <v>1415</v>
      </c>
      <c r="AM7" s="155">
        <v>1395</v>
      </c>
      <c r="AN7" s="158">
        <v>1405.2941176470599</v>
      </c>
      <c r="AO7" s="158">
        <v>1450</v>
      </c>
      <c r="AP7" s="158">
        <v>1452.9411764705883</v>
      </c>
      <c r="AQ7" s="158">
        <v>1471.875</v>
      </c>
      <c r="AR7" s="179"/>
      <c r="AS7" s="180">
        <f t="shared" si="0"/>
        <v>1.3031376518218587</v>
      </c>
      <c r="AT7" s="180">
        <f t="shared" si="1"/>
        <v>5.1339285714285712</v>
      </c>
    </row>
    <row r="8" spans="1:46" ht="15" customHeight="1" x14ac:dyDescent="0.2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66">
        <v>255.26315789473685</v>
      </c>
      <c r="L8" s="67">
        <v>255.55555555555554</v>
      </c>
      <c r="M8" s="13">
        <v>264.28571428571428</v>
      </c>
      <c r="N8" s="69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50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38">
        <v>250</v>
      </c>
      <c r="AK8" s="6">
        <v>250</v>
      </c>
      <c r="AL8" s="6">
        <v>254.54545454545453</v>
      </c>
      <c r="AM8" s="155">
        <v>250</v>
      </c>
      <c r="AN8" s="158">
        <v>250</v>
      </c>
      <c r="AO8" s="158">
        <v>250</v>
      </c>
      <c r="AP8" s="158">
        <v>252.77777777777777</v>
      </c>
      <c r="AQ8" s="158">
        <v>253.33333333333334</v>
      </c>
      <c r="AR8" s="179"/>
      <c r="AS8" s="180">
        <f t="shared" si="0"/>
        <v>0.21978021978022602</v>
      </c>
      <c r="AT8" s="180">
        <f t="shared" si="1"/>
        <v>1.333333333333337</v>
      </c>
    </row>
    <row r="9" spans="1:46" ht="15" customHeight="1" x14ac:dyDescent="0.2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66">
        <v>250</v>
      </c>
      <c r="L9" s="67">
        <v>254.54545454545453</v>
      </c>
      <c r="M9" s="13">
        <v>264.28571428571428</v>
      </c>
      <c r="N9" s="69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50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38">
        <v>247.61904761904762</v>
      </c>
      <c r="AK9" s="6">
        <v>246.875</v>
      </c>
      <c r="AL9" s="6">
        <v>251.36363636363637</v>
      </c>
      <c r="AM9" s="155">
        <v>250</v>
      </c>
      <c r="AN9" s="158">
        <v>250</v>
      </c>
      <c r="AO9" s="158">
        <v>241.66666666666666</v>
      </c>
      <c r="AP9" s="158">
        <v>250</v>
      </c>
      <c r="AQ9" s="158">
        <v>250</v>
      </c>
      <c r="AR9" s="179"/>
      <c r="AS9" s="180">
        <f t="shared" si="0"/>
        <v>0</v>
      </c>
      <c r="AT9" s="180">
        <f t="shared" si="1"/>
        <v>-0.99009900990099009</v>
      </c>
    </row>
    <row r="10" spans="1:46" ht="15" customHeight="1" x14ac:dyDescent="0.2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38">
        <v>426.02811523462145</v>
      </c>
      <c r="AK10" s="6">
        <v>426.74973773421442</v>
      </c>
      <c r="AL10" s="7">
        <v>430</v>
      </c>
      <c r="AM10" s="14">
        <v>401.55</v>
      </c>
      <c r="AN10" s="163">
        <v>400</v>
      </c>
      <c r="AO10" s="158">
        <v>410.28851396075379</v>
      </c>
      <c r="AP10" s="17">
        <v>403.94617132025127</v>
      </c>
      <c r="AQ10" s="158">
        <v>409.01212856797628</v>
      </c>
      <c r="AR10" s="179"/>
      <c r="AS10" s="180">
        <f t="shared" si="0"/>
        <v>1.2541169114606323</v>
      </c>
      <c r="AT10" s="180">
        <f t="shared" si="1"/>
        <v>1.9090889667313451</v>
      </c>
    </row>
    <row r="11" spans="1:46" ht="15" customHeight="1" x14ac:dyDescent="0.2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9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38">
        <v>700</v>
      </c>
      <c r="AK11" s="6">
        <v>739.53336673494698</v>
      </c>
      <c r="AL11" s="7">
        <v>701.23</v>
      </c>
      <c r="AM11" s="155">
        <v>700</v>
      </c>
      <c r="AN11" s="155">
        <v>700</v>
      </c>
      <c r="AO11" s="158">
        <v>700.40976009129361</v>
      </c>
      <c r="AP11" s="17">
        <v>700.13658669709787</v>
      </c>
      <c r="AQ11" s="158">
        <v>700.35511688702559</v>
      </c>
      <c r="AR11" s="179"/>
      <c r="AS11" s="180">
        <f t="shared" si="0"/>
        <v>3.1212508256230093E-2</v>
      </c>
      <c r="AT11" s="180">
        <f t="shared" si="1"/>
        <v>-7.2659829605516775</v>
      </c>
    </row>
    <row r="12" spans="1:46" ht="15" customHeight="1" x14ac:dyDescent="0.2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66">
        <v>1233.3333333333333</v>
      </c>
      <c r="L12" s="67">
        <v>1366.6666666666667</v>
      </c>
      <c r="M12" s="13">
        <v>1350</v>
      </c>
      <c r="N12" s="69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50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38">
        <v>1080</v>
      </c>
      <c r="AK12" s="6">
        <v>1105</v>
      </c>
      <c r="AL12" s="29">
        <v>1057.1428571428601</v>
      </c>
      <c r="AM12" s="155">
        <v>1100</v>
      </c>
      <c r="AN12" s="158">
        <v>1166.6666666666699</v>
      </c>
      <c r="AO12" s="158">
        <v>1160</v>
      </c>
      <c r="AP12" s="158">
        <v>1140</v>
      </c>
      <c r="AQ12" s="158">
        <v>1153.3333333333301</v>
      </c>
      <c r="AR12" s="179"/>
      <c r="AS12" s="180">
        <f t="shared" si="0"/>
        <v>1.1695906432745677</v>
      </c>
      <c r="AT12" s="180">
        <f t="shared" si="1"/>
        <v>2.9761904761901854</v>
      </c>
    </row>
    <row r="13" spans="1:46" ht="15" customHeight="1" x14ac:dyDescent="0.2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9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50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38">
        <v>169.77083439101318</v>
      </c>
      <c r="AK13" s="6">
        <v>196</v>
      </c>
      <c r="AL13" s="29">
        <v>180.36</v>
      </c>
      <c r="AM13" s="155" t="s">
        <v>45</v>
      </c>
      <c r="AN13" s="164">
        <v>180</v>
      </c>
      <c r="AO13" s="158">
        <v>203.33333333333334</v>
      </c>
      <c r="AP13" s="158">
        <v>210</v>
      </c>
      <c r="AQ13" s="158">
        <v>192.95682822216671</v>
      </c>
      <c r="AR13" s="179"/>
      <c r="AS13" s="180">
        <f t="shared" si="0"/>
        <v>-8.1157960846825201</v>
      </c>
      <c r="AT13" s="180">
        <f t="shared" si="1"/>
        <v>16.01540898398672</v>
      </c>
    </row>
    <row r="14" spans="1:46" ht="15" customHeight="1" x14ac:dyDescent="0.2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66">
        <v>204.375</v>
      </c>
      <c r="L14" s="66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50">
        <v>205</v>
      </c>
      <c r="S14" s="50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38">
        <v>196.31578947368422</v>
      </c>
      <c r="AK14" s="6">
        <v>196.36985944175828</v>
      </c>
      <c r="AL14" s="29">
        <v>198.63636363636363</v>
      </c>
      <c r="AM14" s="155">
        <v>200.43478260869566</v>
      </c>
      <c r="AN14" s="158">
        <v>198.8235294117647</v>
      </c>
      <c r="AO14" s="158">
        <v>199.29659316551943</v>
      </c>
      <c r="AP14" s="158">
        <v>198.88888888888889</v>
      </c>
      <c r="AQ14" s="158">
        <v>198.8235294117647</v>
      </c>
      <c r="AR14" s="179"/>
      <c r="AS14" s="180">
        <f t="shared" si="0"/>
        <v>-3.2862306933950217E-2</v>
      </c>
      <c r="AT14" s="180">
        <f t="shared" si="1"/>
        <v>0.9256494475962922</v>
      </c>
    </row>
    <row r="15" spans="1:46" ht="15" customHeight="1" x14ac:dyDescent="0.2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66">
        <v>1450</v>
      </c>
      <c r="L15" s="67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38">
        <v>1698.29459798836</v>
      </c>
      <c r="AK15" s="6">
        <v>1700</v>
      </c>
      <c r="AL15" s="139">
        <v>1666.09</v>
      </c>
      <c r="AM15" s="155">
        <v>1600</v>
      </c>
      <c r="AN15" s="158">
        <v>1540</v>
      </c>
      <c r="AO15" s="158">
        <v>1601.2029703123433</v>
      </c>
      <c r="AP15" s="158">
        <v>1550</v>
      </c>
      <c r="AQ15" s="158">
        <v>1500</v>
      </c>
      <c r="AR15" s="179"/>
      <c r="AS15" s="180">
        <f t="shared" si="0"/>
        <v>-3.225806451612903</v>
      </c>
      <c r="AT15" s="180">
        <f t="shared" si="1"/>
        <v>-12.943552599505518</v>
      </c>
    </row>
    <row r="16" spans="1:46" ht="15" customHeight="1" x14ac:dyDescent="0.2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66">
        <v>195.48911582244901</v>
      </c>
      <c r="L16" s="67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50">
        <v>148.57142857142901</v>
      </c>
      <c r="S16" s="50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38">
        <v>124.86843498640232</v>
      </c>
      <c r="AK16" s="6">
        <v>141.04286518079621</v>
      </c>
      <c r="AL16" s="29">
        <v>127.22004043609932</v>
      </c>
      <c r="AM16" s="155">
        <v>129.56754163674901</v>
      </c>
      <c r="AN16" s="158">
        <v>119.91921977554161</v>
      </c>
      <c r="AO16" s="158">
        <v>126.83716283716301</v>
      </c>
      <c r="AP16" s="158">
        <v>133.448484784692</v>
      </c>
      <c r="AQ16" s="158">
        <v>167.1768894107725</v>
      </c>
      <c r="AR16" s="179"/>
      <c r="AS16" s="180">
        <f t="shared" si="0"/>
        <v>25.274475525517186</v>
      </c>
      <c r="AT16" s="180">
        <f t="shared" si="1"/>
        <v>15.197565405509225</v>
      </c>
    </row>
    <row r="17" spans="1:46" ht="15" customHeight="1" x14ac:dyDescent="0.2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66">
        <v>219.72539288668301</v>
      </c>
      <c r="L17" s="67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50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38">
        <v>162.25071225071224</v>
      </c>
      <c r="AK17" s="6">
        <v>167.14355886769678</v>
      </c>
      <c r="AL17" s="29">
        <v>149.53419806960778</v>
      </c>
      <c r="AM17" s="155">
        <v>167.98554152558606</v>
      </c>
      <c r="AN17" s="158">
        <v>165.9498722860792</v>
      </c>
      <c r="AO17" s="158">
        <v>174.19354838709677</v>
      </c>
      <c r="AP17" s="158">
        <v>195.84529661003521</v>
      </c>
      <c r="AQ17" s="158">
        <v>195.18747748632802</v>
      </c>
      <c r="AR17" s="179"/>
      <c r="AS17" s="180">
        <f t="shared" si="0"/>
        <v>-0.33588711860516435</v>
      </c>
      <c r="AT17" s="180">
        <f t="shared" si="1"/>
        <v>40.799759186742264</v>
      </c>
    </row>
    <row r="18" spans="1:46" ht="15" customHeight="1" x14ac:dyDescent="0.2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66">
        <v>952.09330143540672</v>
      </c>
      <c r="L18" s="67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50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38">
        <v>904.78260869565202</v>
      </c>
      <c r="AK18" s="6">
        <v>869.56521739130437</v>
      </c>
      <c r="AL18" s="6">
        <v>862.11180124223597</v>
      </c>
      <c r="AM18" s="155">
        <v>860.25472112428599</v>
      </c>
      <c r="AN18" s="158">
        <v>846.034255599473</v>
      </c>
      <c r="AO18" s="158">
        <v>856.10335866108244</v>
      </c>
      <c r="AP18" s="158">
        <v>869.56521739130437</v>
      </c>
      <c r="AQ18" s="158">
        <v>896.66666666667004</v>
      </c>
      <c r="AR18" s="179"/>
      <c r="AS18" s="180">
        <f t="shared" si="0"/>
        <v>3.1166666666670517</v>
      </c>
      <c r="AT18" s="180">
        <f t="shared" si="1"/>
        <v>-5.1602564102565136</v>
      </c>
    </row>
    <row r="19" spans="1:46" ht="15" customHeight="1" x14ac:dyDescent="0.2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66">
        <v>2808.53024970672</v>
      </c>
      <c r="L19" s="67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50">
        <v>3127.6569280521899</v>
      </c>
      <c r="S19" s="50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38">
        <v>1761.88376840551</v>
      </c>
      <c r="AK19" s="6">
        <v>1807.93494896262</v>
      </c>
      <c r="AL19" s="29">
        <v>1762.0360431802101</v>
      </c>
      <c r="AM19" s="155">
        <v>1796.6746149717201</v>
      </c>
      <c r="AN19" s="158">
        <v>1825.06811706812</v>
      </c>
      <c r="AO19" s="158">
        <v>1912.12121212121</v>
      </c>
      <c r="AP19" s="158">
        <v>2008.39283223899</v>
      </c>
      <c r="AQ19" s="158">
        <v>2102.68028268028</v>
      </c>
      <c r="AR19" s="179"/>
      <c r="AS19" s="180">
        <f t="shared" si="0"/>
        <v>4.6946717259579547</v>
      </c>
      <c r="AT19" s="180">
        <f t="shared" si="1"/>
        <v>9.1859410740482552</v>
      </c>
    </row>
    <row r="20" spans="1:46" ht="15" customHeight="1" x14ac:dyDescent="0.2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66">
        <v>241.56682192487818</v>
      </c>
      <c r="L20" s="67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50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38">
        <v>217.90286102786101</v>
      </c>
      <c r="AK20" s="6">
        <v>238.20734150876743</v>
      </c>
      <c r="AL20" s="6">
        <v>200.072109350425</v>
      </c>
      <c r="AM20" s="155">
        <v>214.9856630601972</v>
      </c>
      <c r="AN20" s="158">
        <v>186.49843748459665</v>
      </c>
      <c r="AO20" s="158">
        <v>156.95415695415696</v>
      </c>
      <c r="AP20" s="158">
        <v>195.71561288952591</v>
      </c>
      <c r="AQ20" s="158">
        <v>215.22797908405104</v>
      </c>
      <c r="AR20" s="179"/>
      <c r="AS20" s="180">
        <f t="shared" si="0"/>
        <v>9.969754536414591</v>
      </c>
      <c r="AT20" s="180">
        <f t="shared" si="1"/>
        <v>56.352864926236236</v>
      </c>
    </row>
    <row r="21" spans="1:46" ht="15" customHeight="1" x14ac:dyDescent="0.2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7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38">
        <v>275.61265604414803</v>
      </c>
      <c r="AK21" s="6">
        <v>276.43792642503644</v>
      </c>
      <c r="AL21" s="139">
        <v>285.02999999999997</v>
      </c>
      <c r="AM21" s="17">
        <v>285.79000000000002</v>
      </c>
      <c r="AN21" s="163">
        <v>280</v>
      </c>
      <c r="AO21" s="158">
        <v>283.59498339316502</v>
      </c>
      <c r="AP21" s="17">
        <v>283.12832779772162</v>
      </c>
      <c r="AQ21" s="158">
        <v>352.10802269625799</v>
      </c>
      <c r="AR21" s="179"/>
      <c r="AS21" s="180">
        <f t="shared" si="0"/>
        <v>24.363402784555792</v>
      </c>
      <c r="AT21" s="180">
        <f t="shared" si="1"/>
        <v>26.600637373935459</v>
      </c>
    </row>
    <row r="22" spans="1:46" ht="15" customHeight="1" x14ac:dyDescent="0.2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66">
        <v>300.08171766750189</v>
      </c>
      <c r="L22" s="67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50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38">
        <v>406.90237783116999</v>
      </c>
      <c r="AK22" s="6">
        <v>441.6828784475843</v>
      </c>
      <c r="AL22" s="6">
        <v>388.97578844092129</v>
      </c>
      <c r="AM22" s="155">
        <v>433.42689997101758</v>
      </c>
      <c r="AN22" s="158">
        <v>391.42077106231511</v>
      </c>
      <c r="AO22" s="158">
        <v>405.83084846842002</v>
      </c>
      <c r="AP22" s="158">
        <v>440.99394387384586</v>
      </c>
      <c r="AQ22" s="158">
        <v>411.57785191246489</v>
      </c>
      <c r="AR22" s="179"/>
      <c r="AS22" s="180">
        <f t="shared" si="0"/>
        <v>-6.6704072402853605</v>
      </c>
      <c r="AT22" s="180">
        <f t="shared" si="1"/>
        <v>18.429826364280654</v>
      </c>
    </row>
    <row r="23" spans="1:46" ht="15" customHeight="1" x14ac:dyDescent="0.2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67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38">
        <v>326.57645665304301</v>
      </c>
      <c r="AK23" s="6">
        <v>308.59293100496956</v>
      </c>
      <c r="AL23" s="139">
        <v>311.02</v>
      </c>
      <c r="AM23">
        <v>301.44</v>
      </c>
      <c r="AN23" s="163">
        <v>300</v>
      </c>
      <c r="AO23" s="158">
        <v>304.11428297856423</v>
      </c>
      <c r="AP23" s="17">
        <v>301.85142765952145</v>
      </c>
      <c r="AQ23" s="158">
        <v>341.17647058823502</v>
      </c>
      <c r="AR23" s="179"/>
      <c r="AS23" s="180">
        <f t="shared" si="0"/>
        <v>13.027946640381948</v>
      </c>
      <c r="AT23" s="180">
        <f t="shared" si="1"/>
        <v>15.999999999999904</v>
      </c>
    </row>
    <row r="24" spans="1:46" ht="15" customHeight="1" x14ac:dyDescent="0.2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66">
        <v>374.938229302416</v>
      </c>
      <c r="L24" s="67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50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38">
        <v>352.71619079337302</v>
      </c>
      <c r="AK24" s="6">
        <v>367.59492685963301</v>
      </c>
      <c r="AL24" s="6">
        <v>376.218487394958</v>
      </c>
      <c r="AM24" s="155">
        <v>361.78156447764297</v>
      </c>
      <c r="AN24" s="158">
        <v>402.701525054466</v>
      </c>
      <c r="AO24" s="158">
        <v>437.56640787001299</v>
      </c>
      <c r="AP24" s="158">
        <v>436.360702926447</v>
      </c>
      <c r="AQ24" s="158">
        <v>454.91684339770097</v>
      </c>
      <c r="AR24" s="179"/>
      <c r="AS24" s="180">
        <f t="shared" si="0"/>
        <v>4.2524774451061864</v>
      </c>
      <c r="AT24" s="180">
        <f t="shared" si="1"/>
        <v>44.032889261343037</v>
      </c>
    </row>
    <row r="25" spans="1:46" ht="15" customHeight="1" x14ac:dyDescent="0.2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66">
        <v>217.74713254749551</v>
      </c>
      <c r="L25" s="67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50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38">
        <v>199.61482961483</v>
      </c>
      <c r="AK25" s="6">
        <v>236.86380286380299</v>
      </c>
      <c r="AL25" s="6">
        <v>186.922550702374</v>
      </c>
      <c r="AM25" s="155">
        <v>183.25603587633643</v>
      </c>
      <c r="AN25" s="158">
        <v>203.37333146156675</v>
      </c>
      <c r="AO25" s="158">
        <v>212.49605842629094</v>
      </c>
      <c r="AP25" s="158">
        <v>195.522556944971</v>
      </c>
      <c r="AQ25" s="158">
        <v>166.2203035283712</v>
      </c>
      <c r="AR25" s="179"/>
      <c r="AS25" s="180">
        <f t="shared" si="0"/>
        <v>-14.986635749064387</v>
      </c>
      <c r="AT25" s="180">
        <f t="shared" si="1"/>
        <v>-29.024917154155922</v>
      </c>
    </row>
    <row r="26" spans="1:46" ht="15" customHeight="1" x14ac:dyDescent="0.2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66">
        <v>156.684970813527</v>
      </c>
      <c r="L26" s="67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50">
        <v>350.43461829176101</v>
      </c>
      <c r="S26" s="50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38">
        <v>131.70043202470899</v>
      </c>
      <c r="AK26" s="6">
        <v>204.041183737674</v>
      </c>
      <c r="AL26" s="6">
        <v>180.47471868168799</v>
      </c>
      <c r="AM26" s="155">
        <v>180.63402974714401</v>
      </c>
      <c r="AN26" s="158">
        <v>191.352282779343</v>
      </c>
      <c r="AO26" s="158">
        <v>242.68648018648</v>
      </c>
      <c r="AP26" s="158">
        <v>251.209708493617</v>
      </c>
      <c r="AQ26" s="158">
        <v>228.546482553451</v>
      </c>
      <c r="AR26" s="179"/>
      <c r="AS26" s="180">
        <f t="shared" si="0"/>
        <v>-9.021636176430599</v>
      </c>
      <c r="AT26" s="180">
        <f t="shared" si="1"/>
        <v>81.215127427942875</v>
      </c>
    </row>
    <row r="27" spans="1:46" ht="15" customHeight="1" x14ac:dyDescent="0.2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50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38">
        <v>1560.5226329782899</v>
      </c>
      <c r="AK27" s="6">
        <v>1604.2343550343601</v>
      </c>
      <c r="AL27" s="139">
        <v>1556.31</v>
      </c>
      <c r="AM27" s="14">
        <v>1585.12</v>
      </c>
      <c r="AN27" s="158">
        <v>1583.3333333333301</v>
      </c>
      <c r="AO27" s="158">
        <v>1574.8657430062401</v>
      </c>
      <c r="AP27" s="17">
        <v>1581.1063587798569</v>
      </c>
      <c r="AQ27" s="158">
        <v>1576.1118925097651</v>
      </c>
      <c r="AR27" s="179"/>
      <c r="AS27" s="180">
        <f t="shared" si="0"/>
        <v>-0.31588426941411296</v>
      </c>
      <c r="AT27" s="180">
        <f t="shared" si="1"/>
        <v>-4.0331298133914713</v>
      </c>
    </row>
    <row r="28" spans="1:46" ht="15" customHeight="1" x14ac:dyDescent="0.2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38">
        <v>800</v>
      </c>
      <c r="AK28" s="6">
        <v>826.66666666666697</v>
      </c>
      <c r="AL28" s="6">
        <v>880.95238095238096</v>
      </c>
      <c r="AM28" s="155">
        <v>860</v>
      </c>
      <c r="AN28" s="158">
        <v>853.33333333333303</v>
      </c>
      <c r="AO28" s="158">
        <v>853.33333333333303</v>
      </c>
      <c r="AP28" s="17">
        <v>855.55555555555532</v>
      </c>
      <c r="AQ28" s="158">
        <v>811.11111111111097</v>
      </c>
      <c r="AR28" s="179"/>
      <c r="AS28" s="180">
        <f t="shared" si="0"/>
        <v>-5.194805194805185</v>
      </c>
      <c r="AT28" s="180">
        <f t="shared" si="1"/>
        <v>1.0868917996374563</v>
      </c>
    </row>
    <row r="29" spans="1:46" ht="15" customHeight="1" x14ac:dyDescent="0.2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6">
        <v>200</v>
      </c>
      <c r="L29" s="67">
        <v>198.15</v>
      </c>
      <c r="M29" s="13">
        <v>181.81818181818181</v>
      </c>
      <c r="N29" s="69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50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38">
        <v>205.41743631145877</v>
      </c>
      <c r="AK29" s="6">
        <v>207.04031081432447</v>
      </c>
      <c r="AL29" s="6">
        <v>200.32051282051282</v>
      </c>
      <c r="AM29" s="14">
        <v>206.65</v>
      </c>
      <c r="AN29" s="158">
        <v>235.71428571428601</v>
      </c>
      <c r="AO29" s="158">
        <v>213.68903887703425</v>
      </c>
      <c r="AP29" s="17">
        <v>218.68444153044007</v>
      </c>
      <c r="AQ29" s="158">
        <v>214.67890614515869</v>
      </c>
      <c r="AR29" s="179"/>
      <c r="AS29" s="180">
        <f t="shared" si="0"/>
        <v>-1.831650828586185</v>
      </c>
      <c r="AT29" s="180">
        <f t="shared" si="1"/>
        <v>6.6462524317728162</v>
      </c>
    </row>
    <row r="30" spans="1:46" ht="15" customHeight="1" x14ac:dyDescent="0.2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6">
        <v>100.277299895206</v>
      </c>
      <c r="L30" s="67">
        <v>97.308000000000007</v>
      </c>
      <c r="M30" s="13">
        <v>92.307990763368338</v>
      </c>
      <c r="N30" s="69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50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38">
        <v>85.291295988123949</v>
      </c>
      <c r="AK30" s="6">
        <v>83.032402380228476</v>
      </c>
      <c r="AL30" s="6">
        <v>80.988953909245382</v>
      </c>
      <c r="AM30" s="155">
        <v>83.941227427429794</v>
      </c>
      <c r="AN30" s="158">
        <v>80.916435250694207</v>
      </c>
      <c r="AO30" s="158">
        <v>104.351851851852</v>
      </c>
      <c r="AP30" s="158">
        <v>128.20783485808118</v>
      </c>
      <c r="AQ30" s="158">
        <v>140.70058126122203</v>
      </c>
      <c r="AR30" s="179"/>
      <c r="AS30" s="180">
        <f t="shared" si="0"/>
        <v>9.7441364772828472</v>
      </c>
      <c r="AT30" s="180">
        <f t="shared" si="1"/>
        <v>22.267219386122427</v>
      </c>
    </row>
    <row r="31" spans="1:46" ht="15" customHeight="1" x14ac:dyDescent="0.2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6">
        <v>915</v>
      </c>
      <c r="L31" s="66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38">
        <v>812.63755142965897</v>
      </c>
      <c r="AK31" s="6">
        <v>826.83914217304925</v>
      </c>
      <c r="AL31" s="139">
        <v>802.59</v>
      </c>
      <c r="AM31" s="14">
        <v>789.34</v>
      </c>
      <c r="AN31" s="158">
        <v>809.09090909090901</v>
      </c>
      <c r="AO31" s="158">
        <v>800.29798919476059</v>
      </c>
      <c r="AP31" s="158">
        <v>823.07692307692298</v>
      </c>
      <c r="AQ31" s="158">
        <v>902.31353912709994</v>
      </c>
      <c r="AR31" s="179"/>
      <c r="AS31" s="180">
        <f t="shared" si="0"/>
        <v>9.6268785855355201</v>
      </c>
      <c r="AT31" s="180">
        <f t="shared" si="1"/>
        <v>12.789192390887493</v>
      </c>
    </row>
    <row r="32" spans="1:46" ht="15" customHeight="1" x14ac:dyDescent="0.2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6">
        <v>785</v>
      </c>
      <c r="L32" s="67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50">
        <v>1153.8461538461538</v>
      </c>
      <c r="S32" s="50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38">
        <v>1040.6508201198135</v>
      </c>
      <c r="AK32" s="6">
        <v>998.56189926128798</v>
      </c>
      <c r="AL32" s="6">
        <v>975.47629034395459</v>
      </c>
      <c r="AM32" s="155">
        <v>921.78277862286086</v>
      </c>
      <c r="AN32" s="158">
        <v>969.35648791561641</v>
      </c>
      <c r="AO32" s="158">
        <v>1003.4134447927501</v>
      </c>
      <c r="AP32" s="158">
        <v>1059.0431396423101</v>
      </c>
      <c r="AQ32" s="158">
        <v>984.7919260626777</v>
      </c>
      <c r="AR32" s="179"/>
      <c r="AS32" s="180">
        <f t="shared" si="0"/>
        <v>-7.0111604334371647</v>
      </c>
      <c r="AT32" s="180">
        <f t="shared" si="1"/>
        <v>14.528208863490438</v>
      </c>
    </row>
    <row r="33" spans="1:46" ht="15" customHeight="1" x14ac:dyDescent="0.2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9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38">
        <v>810.61387364077416</v>
      </c>
      <c r="AK33" s="6">
        <v>810.6938177612866</v>
      </c>
      <c r="AL33" s="139">
        <v>823.01</v>
      </c>
      <c r="AM33" s="14">
        <v>812.03</v>
      </c>
      <c r="AN33" s="158">
        <v>797.27272727272702</v>
      </c>
      <c r="AO33" s="158">
        <v>810.70222487473382</v>
      </c>
      <c r="AP33" s="17">
        <v>806.66831738248686</v>
      </c>
      <c r="AQ33" s="158">
        <v>809.89383280607547</v>
      </c>
      <c r="AR33" s="179"/>
      <c r="AS33" s="180">
        <f t="shared" si="0"/>
        <v>0.39985646567289262</v>
      </c>
      <c r="AT33" s="180">
        <f t="shared" si="1"/>
        <v>1.0737476826212111</v>
      </c>
    </row>
    <row r="34" spans="1:46" ht="15" customHeight="1" x14ac:dyDescent="0.2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66">
        <v>2050</v>
      </c>
      <c r="L34" s="67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50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38">
        <v>1827.47061210418</v>
      </c>
      <c r="AK34" s="6">
        <v>1874.0321910891448</v>
      </c>
      <c r="AL34" s="7">
        <v>1798.59</v>
      </c>
      <c r="AM34" s="155">
        <v>1783.3333333333301</v>
      </c>
      <c r="AN34" s="158">
        <v>1740</v>
      </c>
      <c r="AO34" s="158">
        <v>1773.799997746394</v>
      </c>
      <c r="AP34" s="158">
        <v>1766.6666666666699</v>
      </c>
      <c r="AQ34" s="158">
        <v>1804.81927710843</v>
      </c>
      <c r="AR34" s="179"/>
      <c r="AS34" s="180">
        <f t="shared" si="0"/>
        <v>2.1595817231184915</v>
      </c>
      <c r="AT34" s="180">
        <f t="shared" si="1"/>
        <v>-1.5553121577218241</v>
      </c>
    </row>
    <row r="35" spans="1:46" ht="15" customHeight="1" x14ac:dyDescent="0.2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38">
        <v>1815.55195773934</v>
      </c>
      <c r="AK35" s="6">
        <v>1834.9541324542288</v>
      </c>
      <c r="AL35" s="139">
        <v>1789.11</v>
      </c>
      <c r="AM35" s="14">
        <v>1786.3209999999999</v>
      </c>
      <c r="AN35" s="158">
        <v>1787.7154999999998</v>
      </c>
      <c r="AO35" s="158">
        <v>1787.7151374086275</v>
      </c>
      <c r="AP35" s="17">
        <v>1787.2505458028756</v>
      </c>
      <c r="AQ35" s="158">
        <v>1800</v>
      </c>
      <c r="AR35" s="179"/>
      <c r="AS35" s="180">
        <f t="shared" si="0"/>
        <v>0.71335573107333938</v>
      </c>
      <c r="AT35" s="180">
        <f t="shared" si="1"/>
        <v>0.82220508244736312</v>
      </c>
    </row>
    <row r="36" spans="1:46" ht="15" customHeight="1" x14ac:dyDescent="0.2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6">
        <v>749.95259370259373</v>
      </c>
      <c r="L36" s="67">
        <v>738.73454545454547</v>
      </c>
      <c r="M36" s="13">
        <v>754.87219333373162</v>
      </c>
      <c r="N36" s="69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50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38">
        <v>767.91865578426848</v>
      </c>
      <c r="AK36" s="6">
        <v>757.47292562509949</v>
      </c>
      <c r="AL36" s="29">
        <v>782.84275744566003</v>
      </c>
      <c r="AM36" s="155">
        <v>776.25663520170804</v>
      </c>
      <c r="AN36" s="158">
        <v>724.74654377880177</v>
      </c>
      <c r="AO36" s="158">
        <v>785.81764612199402</v>
      </c>
      <c r="AP36" s="158">
        <v>733.10254082268068</v>
      </c>
      <c r="AQ36" s="158">
        <v>725.33608136677196</v>
      </c>
      <c r="AR36" s="179"/>
      <c r="AS36" s="180">
        <f t="shared" si="0"/>
        <v>-1.0593960630927932</v>
      </c>
      <c r="AT36" s="180">
        <f t="shared" si="1"/>
        <v>-7.1538804315137554</v>
      </c>
    </row>
    <row r="37" spans="1:46" ht="15" customHeight="1" x14ac:dyDescent="0.2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9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50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38">
        <v>566.66666666666697</v>
      </c>
      <c r="AK37" s="6">
        <v>573.33333333333303</v>
      </c>
      <c r="AL37" s="6">
        <v>523.33333333333303</v>
      </c>
      <c r="AM37" s="155">
        <v>524.54444444444403</v>
      </c>
      <c r="AN37" s="158">
        <v>560.47619047619003</v>
      </c>
      <c r="AO37" s="158">
        <v>570.33333333333303</v>
      </c>
      <c r="AP37" s="158">
        <v>573.33333333333303</v>
      </c>
      <c r="AQ37" s="158">
        <v>566.66666666666697</v>
      </c>
      <c r="AR37" s="179"/>
      <c r="AS37" s="180">
        <f t="shared" si="0"/>
        <v>-1.1627906976743134</v>
      </c>
      <c r="AT37" s="180">
        <f t="shared" si="1"/>
        <v>27.2455089820361</v>
      </c>
    </row>
    <row r="38" spans="1:46" ht="15" customHeight="1" x14ac:dyDescent="0.2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9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50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38">
        <v>120.81195696247963</v>
      </c>
      <c r="AK38" s="6">
        <v>113.24892520209623</v>
      </c>
      <c r="AL38" s="6">
        <v>123.78204008117557</v>
      </c>
      <c r="AM38" s="155">
        <v>119.71345106298</v>
      </c>
      <c r="AN38" s="158">
        <v>114.66186839092499</v>
      </c>
      <c r="AO38" s="158">
        <v>135.17597621176762</v>
      </c>
      <c r="AP38" s="158">
        <v>137.95279068245799</v>
      </c>
      <c r="AQ38" s="158">
        <v>169.68522237551937</v>
      </c>
      <c r="AR38" s="179"/>
      <c r="AS38" s="180">
        <f t="shared" si="0"/>
        <v>23.00238475501639</v>
      </c>
      <c r="AT38" s="180">
        <f t="shared" si="1"/>
        <v>43.103623089679331</v>
      </c>
    </row>
    <row r="39" spans="1:46" ht="15" customHeight="1" x14ac:dyDescent="0.2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9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50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38">
        <v>119.98411547746551</v>
      </c>
      <c r="AK39" s="6">
        <v>118.28129600700123</v>
      </c>
      <c r="AL39" s="29">
        <v>122.07271358673242</v>
      </c>
      <c r="AM39" s="155">
        <v>123.143191351292</v>
      </c>
      <c r="AN39" s="158">
        <v>127.149401726025</v>
      </c>
      <c r="AO39" s="158">
        <v>134.60473965262784</v>
      </c>
      <c r="AP39" s="158">
        <v>137.32645841057999</v>
      </c>
      <c r="AQ39" s="158">
        <v>172.64278017241381</v>
      </c>
      <c r="AR39" s="179"/>
      <c r="AS39" s="180">
        <f t="shared" si="0"/>
        <v>25.717055671999301</v>
      </c>
      <c r="AT39" s="180">
        <f t="shared" si="1"/>
        <v>45.616404152857704</v>
      </c>
    </row>
    <row r="40" spans="1:46" ht="15" customHeight="1" x14ac:dyDescent="0.2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50">
        <v>408.33333333333331</v>
      </c>
      <c r="S40" s="50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38">
        <v>421.05263157894734</v>
      </c>
      <c r="AK40" s="6">
        <v>412.5</v>
      </c>
      <c r="AL40" s="6">
        <v>413.33333333333337</v>
      </c>
      <c r="AM40" s="155">
        <v>384.1269841269841</v>
      </c>
      <c r="AN40" s="158">
        <v>355.55555555555554</v>
      </c>
      <c r="AO40" s="158">
        <v>386.66666666666669</v>
      </c>
      <c r="AP40" s="158">
        <v>396.49122807017534</v>
      </c>
      <c r="AQ40" s="158">
        <v>399.11111111111109</v>
      </c>
      <c r="AR40" s="179"/>
      <c r="AS40" s="180">
        <f t="shared" si="0"/>
        <v>0.66076696165193638</v>
      </c>
      <c r="AT40" s="180">
        <f t="shared" si="1"/>
        <v>-8.0389144905274232</v>
      </c>
    </row>
    <row r="41" spans="1:46" ht="15" customHeight="1" x14ac:dyDescent="0.2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7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50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38">
        <v>158.64877258124133</v>
      </c>
      <c r="AK41" s="6">
        <v>159.36346129360834</v>
      </c>
      <c r="AL41" s="6">
        <v>155.77646660303867</v>
      </c>
      <c r="AM41" s="155">
        <v>154.57582178170401</v>
      </c>
      <c r="AN41" s="158">
        <v>205.58096595135984</v>
      </c>
      <c r="AO41" s="158">
        <v>215.59792652693301</v>
      </c>
      <c r="AP41" s="158">
        <v>189.37656133776821</v>
      </c>
      <c r="AQ41" s="158">
        <v>199.11055447820155</v>
      </c>
      <c r="AR41" s="179"/>
      <c r="AS41" s="180">
        <f t="shared" si="0"/>
        <v>5.1400200065265667</v>
      </c>
      <c r="AT41" s="180">
        <f t="shared" si="1"/>
        <v>25.806503426243761</v>
      </c>
    </row>
    <row r="42" spans="1:46" ht="15" customHeight="1" x14ac:dyDescent="0.2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7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50">
        <v>235.67901234567901</v>
      </c>
      <c r="S42" s="50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38">
        <v>163.24125839078553</v>
      </c>
      <c r="AK42" s="6">
        <v>155.75262749040093</v>
      </c>
      <c r="AL42" s="6">
        <v>133.08380495155163</v>
      </c>
      <c r="AM42" s="155">
        <v>150.899832414386</v>
      </c>
      <c r="AN42" s="158">
        <v>205.66609202692945</v>
      </c>
      <c r="AO42" s="158">
        <v>210.472350230415</v>
      </c>
      <c r="AP42" s="158">
        <v>168.06218791532626</v>
      </c>
      <c r="AQ42" s="158">
        <v>167.38030813912127</v>
      </c>
      <c r="AR42" s="179"/>
      <c r="AS42" s="180">
        <f t="shared" si="0"/>
        <v>-0.40573063141873489</v>
      </c>
      <c r="AT42" s="180">
        <f t="shared" si="1"/>
        <v>-19.409760220321417</v>
      </c>
    </row>
    <row r="43" spans="1:46" ht="15" customHeight="1" x14ac:dyDescent="0.2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50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38">
        <v>526.66666666666697</v>
      </c>
      <c r="AK43" s="6">
        <v>560</v>
      </c>
      <c r="AL43" s="6">
        <v>528.42105263157896</v>
      </c>
      <c r="AM43" s="155">
        <v>529.52380952380895</v>
      </c>
      <c r="AN43" s="158">
        <v>595.23809523809518</v>
      </c>
      <c r="AO43" s="158">
        <v>604.444444444444</v>
      </c>
      <c r="AP43" s="158">
        <v>635.29411764705878</v>
      </c>
      <c r="AQ43" s="158">
        <v>631.11111111111109</v>
      </c>
      <c r="AR43" s="179"/>
      <c r="AS43" s="180">
        <f t="shared" si="0"/>
        <v>-0.65843621399176733</v>
      </c>
      <c r="AT43" s="180">
        <f t="shared" si="1"/>
        <v>37.198067632850233</v>
      </c>
    </row>
    <row r="44" spans="1:46" ht="15" customHeight="1" x14ac:dyDescent="0.2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50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38">
        <v>640</v>
      </c>
      <c r="AK44" s="6">
        <v>633.33333333333337</v>
      </c>
      <c r="AL44" s="6">
        <v>634.375</v>
      </c>
      <c r="AM44" s="155">
        <v>634.61538461538464</v>
      </c>
      <c r="AN44" s="158">
        <v>620.83333333333337</v>
      </c>
      <c r="AO44" s="158">
        <v>630</v>
      </c>
      <c r="AP44" s="158">
        <v>673.07692307692298</v>
      </c>
      <c r="AQ44" s="158">
        <v>703.57142857142856</v>
      </c>
      <c r="AR44" s="179"/>
      <c r="AS44" s="180">
        <f t="shared" si="0"/>
        <v>4.5306122448979718</v>
      </c>
      <c r="AT44" s="180">
        <f t="shared" si="1"/>
        <v>10.364145658263304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T44"/>
  <sheetViews>
    <sheetView zoomScale="110" zoomScaleNormal="110" workbookViewId="0">
      <pane xSplit="1" ySplit="1" topLeftCell="AO30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42.91015625" customWidth="1"/>
    <col min="2" max="13" width="9.14453125" style="4"/>
    <col min="22" max="22" width="9.55078125" bestFit="1" customWidth="1"/>
    <col min="24" max="24" width="13.5859375" customWidth="1"/>
    <col min="45" max="45" width="10.08593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70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71">
        <v>461.25</v>
      </c>
      <c r="L2" s="72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50">
        <v>462.35294117647061</v>
      </c>
      <c r="S2" s="50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38">
        <v>492.10526315789474</v>
      </c>
      <c r="AK2" s="6">
        <v>454.5</v>
      </c>
      <c r="AL2" s="6">
        <v>451.36363636363598</v>
      </c>
      <c r="AM2" s="155">
        <v>465.26315789473682</v>
      </c>
      <c r="AN2" s="158">
        <v>480.75</v>
      </c>
      <c r="AO2" s="158">
        <v>565.71428571428567</v>
      </c>
      <c r="AP2" s="158">
        <v>498.09523809523807</v>
      </c>
      <c r="AQ2" s="158">
        <v>500</v>
      </c>
      <c r="AR2" s="179"/>
      <c r="AS2" s="180">
        <f>(AQ2-AP2)/AP2*100</f>
        <v>0.38240917782027206</v>
      </c>
      <c r="AT2" s="180">
        <f>(AQ2-AE2)/AE2*100</f>
        <v>0.95642933049943823</v>
      </c>
    </row>
    <row r="3" spans="1:46" ht="15" customHeight="1" x14ac:dyDescent="0.2">
      <c r="A3" s="2" t="s">
        <v>2</v>
      </c>
      <c r="B3" s="70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71">
        <v>40.15</v>
      </c>
      <c r="L3" s="73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50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38">
        <v>41.578947368421055</v>
      </c>
      <c r="AK3" s="6">
        <v>42.352941176470601</v>
      </c>
      <c r="AL3" s="6">
        <v>39.090909090909093</v>
      </c>
      <c r="AM3" s="155">
        <v>39.473684210526315</v>
      </c>
      <c r="AN3" s="158">
        <v>40.6666666666667</v>
      </c>
      <c r="AO3" s="158">
        <v>47.317073170731703</v>
      </c>
      <c r="AP3" s="158">
        <v>42.476190476190503</v>
      </c>
      <c r="AQ3" s="158">
        <v>42.6666666666667</v>
      </c>
      <c r="AR3" s="179"/>
      <c r="AS3" s="180">
        <f t="shared" ref="AS3:AS44" si="0">(AQ3-AP3)/AP3*100</f>
        <v>0.44843049327355744</v>
      </c>
      <c r="AT3" s="180">
        <f t="shared" ref="AT3:AT44" si="1">(AQ3-AE3)/AE3*100</f>
        <v>8.814317673378163</v>
      </c>
    </row>
    <row r="4" spans="1:46" ht="15" customHeight="1" x14ac:dyDescent="0.2">
      <c r="A4" s="2" t="s">
        <v>3</v>
      </c>
      <c r="B4" s="70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71">
        <v>480.76208000306661</v>
      </c>
      <c r="L4" s="72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50">
        <v>400</v>
      </c>
      <c r="S4" s="50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38">
        <v>263.63158141907621</v>
      </c>
      <c r="AK4" s="6">
        <v>259.68786867563284</v>
      </c>
      <c r="AL4" s="6">
        <v>287.60444053203202</v>
      </c>
      <c r="AM4" s="155">
        <v>255.55970211142619</v>
      </c>
      <c r="AN4" s="158">
        <v>253.04659498207883</v>
      </c>
      <c r="AO4" s="158">
        <v>299.9156061021431</v>
      </c>
      <c r="AP4" s="158">
        <v>268.48363483914954</v>
      </c>
      <c r="AQ4" s="158">
        <v>295.07105558204012</v>
      </c>
      <c r="AR4" s="179"/>
      <c r="AS4" s="180">
        <f t="shared" si="0"/>
        <v>9.9028086977514604</v>
      </c>
      <c r="AT4" s="180">
        <f t="shared" si="1"/>
        <v>-4.9997787032123115</v>
      </c>
    </row>
    <row r="5" spans="1:46" ht="15" customHeight="1" x14ac:dyDescent="0.2">
      <c r="A5" s="2" t="s">
        <v>4</v>
      </c>
      <c r="B5" s="70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71">
        <v>395.79321955184002</v>
      </c>
      <c r="L5" s="71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50">
        <v>526.36363636363603</v>
      </c>
      <c r="S5" s="50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38">
        <v>282.70948134568476</v>
      </c>
      <c r="AK5" s="6">
        <v>299.91651600847007</v>
      </c>
      <c r="AL5" s="6">
        <v>306.65997738349949</v>
      </c>
      <c r="AM5" s="155">
        <v>295.74902463791358</v>
      </c>
      <c r="AN5" s="158">
        <v>304.43283408800659</v>
      </c>
      <c r="AO5" s="158">
        <v>300.41687822022101</v>
      </c>
      <c r="AP5" s="158">
        <v>296.04293455534327</v>
      </c>
      <c r="AQ5" s="158">
        <v>305.41259194021598</v>
      </c>
      <c r="AR5" s="179"/>
      <c r="AS5" s="180">
        <f t="shared" si="0"/>
        <v>3.1649657165255243</v>
      </c>
      <c r="AT5" s="180">
        <f t="shared" si="1"/>
        <v>-0.52963559122792125</v>
      </c>
    </row>
    <row r="6" spans="1:46" ht="15" customHeight="1" x14ac:dyDescent="0.2">
      <c r="A6" s="2" t="s">
        <v>5</v>
      </c>
      <c r="B6" s="70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71">
        <v>1129.1666666666667</v>
      </c>
      <c r="L6" s="72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50">
        <v>1500</v>
      </c>
      <c r="S6" s="50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38">
        <v>1160.8024691358</v>
      </c>
      <c r="AK6" s="6">
        <v>1175.18518518519</v>
      </c>
      <c r="AL6" s="6">
        <v>1148.73737373737</v>
      </c>
      <c r="AM6" s="155">
        <v>1188.2575757575758</v>
      </c>
      <c r="AN6" s="158">
        <v>1223.5449735449699</v>
      </c>
      <c r="AO6" s="158">
        <v>1294.6741687827</v>
      </c>
      <c r="AP6" s="158">
        <v>1288.19444444444</v>
      </c>
      <c r="AQ6" s="158">
        <v>1283.54059340192</v>
      </c>
      <c r="AR6" s="179"/>
      <c r="AS6" s="180">
        <f t="shared" si="0"/>
        <v>-0.36126929925762202</v>
      </c>
      <c r="AT6" s="180">
        <f t="shared" si="1"/>
        <v>10.304269745477832</v>
      </c>
    </row>
    <row r="7" spans="1:46" ht="15" customHeight="1" x14ac:dyDescent="0.2">
      <c r="A7" s="2" t="s">
        <v>6</v>
      </c>
      <c r="B7" s="70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71">
        <v>1633.3333333333301</v>
      </c>
      <c r="L7" s="72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50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38">
        <v>1329.48292448292</v>
      </c>
      <c r="AK7" s="6">
        <v>1318.3404558404557</v>
      </c>
      <c r="AL7" s="6">
        <v>1329.1505791505799</v>
      </c>
      <c r="AM7" s="155">
        <v>1230.5911680911679</v>
      </c>
      <c r="AN7" s="158">
        <v>1282.1717171717171</v>
      </c>
      <c r="AO7" s="158">
        <v>1374.9241520932701</v>
      </c>
      <c r="AP7" s="158">
        <v>1322.50566893424</v>
      </c>
      <c r="AQ7" s="158">
        <v>1350.4629629629601</v>
      </c>
      <c r="AR7" s="179"/>
      <c r="AS7" s="180">
        <f t="shared" si="0"/>
        <v>2.113964021889589</v>
      </c>
      <c r="AT7" s="180">
        <f t="shared" si="1"/>
        <v>6.8374585550154316</v>
      </c>
    </row>
    <row r="8" spans="1:46" ht="15" customHeight="1" x14ac:dyDescent="0.2">
      <c r="A8" s="2" t="s">
        <v>7</v>
      </c>
      <c r="B8" s="70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71">
        <v>258.461538461538</v>
      </c>
      <c r="L8" s="72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50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38">
        <v>290.55555555555554</v>
      </c>
      <c r="AK8" s="6">
        <v>295.23809523809524</v>
      </c>
      <c r="AL8" s="6">
        <v>288.09523809523807</v>
      </c>
      <c r="AM8" s="155">
        <v>288.88888888888891</v>
      </c>
      <c r="AN8" s="158">
        <v>295.83333333333331</v>
      </c>
      <c r="AO8" s="158">
        <v>325</v>
      </c>
      <c r="AP8" s="158">
        <v>325</v>
      </c>
      <c r="AQ8" s="158">
        <v>311.5</v>
      </c>
      <c r="AR8" s="179"/>
      <c r="AS8" s="180">
        <f t="shared" si="0"/>
        <v>-4.1538461538461542</v>
      </c>
      <c r="AT8" s="180">
        <f t="shared" si="1"/>
        <v>51.756410256410149</v>
      </c>
    </row>
    <row r="9" spans="1:46" ht="15" customHeight="1" x14ac:dyDescent="0.2">
      <c r="A9" s="2" t="s">
        <v>8</v>
      </c>
      <c r="B9" s="70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71">
        <v>265</v>
      </c>
      <c r="L9" s="72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50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38">
        <v>244.73684210526315</v>
      </c>
      <c r="AK9" s="6">
        <v>259.52380952380952</v>
      </c>
      <c r="AL9" s="6">
        <v>252.38095238095238</v>
      </c>
      <c r="AM9" s="155">
        <v>260.5263157894737</v>
      </c>
      <c r="AN9" s="158">
        <v>253.57142857142858</v>
      </c>
      <c r="AO9" s="158">
        <v>300</v>
      </c>
      <c r="AP9" s="158">
        <v>282.5</v>
      </c>
      <c r="AQ9" s="158">
        <v>286.66666666666703</v>
      </c>
      <c r="AR9" s="179"/>
      <c r="AS9" s="180">
        <f t="shared" si="0"/>
        <v>1.474926253687443</v>
      </c>
      <c r="AT9" s="180">
        <f t="shared" si="1"/>
        <v>15.955056179775424</v>
      </c>
    </row>
    <row r="10" spans="1:46" ht="15" customHeight="1" x14ac:dyDescent="0.2">
      <c r="A10" s="2" t="s">
        <v>9</v>
      </c>
      <c r="B10" s="70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71">
        <v>548.26762246117096</v>
      </c>
      <c r="L10" s="71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50">
        <v>602.58064516129002</v>
      </c>
      <c r="S10" s="50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38">
        <v>526.96759259259272</v>
      </c>
      <c r="AK10" s="6">
        <v>551.58807311179203</v>
      </c>
      <c r="AL10" s="6">
        <v>548.45987005913503</v>
      </c>
      <c r="AM10" s="155">
        <v>585.98484848484895</v>
      </c>
      <c r="AN10" s="158">
        <v>612.89682539682531</v>
      </c>
      <c r="AO10" s="158">
        <v>644.14142550107397</v>
      </c>
      <c r="AP10" s="158">
        <v>615.39771160738906</v>
      </c>
      <c r="AQ10" s="158">
        <v>639.31955125878699</v>
      </c>
      <c r="AR10" s="179"/>
      <c r="AS10" s="180">
        <f t="shared" si="0"/>
        <v>3.8872162180966265</v>
      </c>
      <c r="AT10" s="180">
        <f t="shared" si="1"/>
        <v>19.711292800399349</v>
      </c>
    </row>
    <row r="11" spans="1:46" ht="15" customHeight="1" x14ac:dyDescent="0.2">
      <c r="A11" s="2" t="s">
        <v>10</v>
      </c>
      <c r="B11" s="70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71">
        <v>1000</v>
      </c>
      <c r="L11" s="72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50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38">
        <v>700</v>
      </c>
      <c r="AK11" s="6">
        <v>726.66666666666697</v>
      </c>
      <c r="AL11" s="6">
        <v>704.07894736842104</v>
      </c>
      <c r="AM11" s="155">
        <v>720</v>
      </c>
      <c r="AN11" s="158">
        <v>755</v>
      </c>
      <c r="AO11" s="158">
        <v>820</v>
      </c>
      <c r="AP11" s="158">
        <v>742.85714285714005</v>
      </c>
      <c r="AQ11" s="158">
        <v>766.66666666667004</v>
      </c>
      <c r="AR11" s="179"/>
      <c r="AS11" s="180">
        <f t="shared" si="0"/>
        <v>3.2051282051290495</v>
      </c>
      <c r="AT11" s="180">
        <f t="shared" si="1"/>
        <v>-4.1666666666662451</v>
      </c>
    </row>
    <row r="12" spans="1:46" ht="15" customHeight="1" x14ac:dyDescent="0.2">
      <c r="A12" s="2" t="s">
        <v>11</v>
      </c>
      <c r="B12" s="70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71">
        <v>1113.8888888888889</v>
      </c>
      <c r="L12" s="72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50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38">
        <v>1003.33333333333</v>
      </c>
      <c r="AK12" s="6">
        <v>1006.66666666667</v>
      </c>
      <c r="AL12" s="6">
        <v>1002.5</v>
      </c>
      <c r="AM12" s="155">
        <v>1051.6666666666699</v>
      </c>
      <c r="AN12" s="158">
        <v>1076.9230769230801</v>
      </c>
      <c r="AO12" s="158">
        <v>1127.7777777777801</v>
      </c>
      <c r="AP12" s="158">
        <v>1117.5882352941201</v>
      </c>
      <c r="AQ12" s="158">
        <v>1105.2631578947401</v>
      </c>
      <c r="AR12" s="179"/>
      <c r="AS12" s="180">
        <f t="shared" si="0"/>
        <v>-1.1028281266880344</v>
      </c>
      <c r="AT12" s="180">
        <f t="shared" si="1"/>
        <v>4.4776119402983463</v>
      </c>
    </row>
    <row r="13" spans="1:46" ht="15" customHeight="1" x14ac:dyDescent="0.2">
      <c r="A13" s="2" t="s">
        <v>12</v>
      </c>
      <c r="B13" s="70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71">
        <v>155.71428571428572</v>
      </c>
      <c r="L13" s="71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50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38">
        <v>150</v>
      </c>
      <c r="AK13" s="6">
        <v>150</v>
      </c>
      <c r="AL13" s="6">
        <v>155.71428571428572</v>
      </c>
      <c r="AM13" s="155">
        <v>150</v>
      </c>
      <c r="AN13" s="158">
        <v>150</v>
      </c>
      <c r="AO13" s="158">
        <v>182.72727272727272</v>
      </c>
      <c r="AP13" s="158">
        <v>172.85714285714286</v>
      </c>
      <c r="AQ13" s="158">
        <v>176</v>
      </c>
      <c r="AR13" s="179"/>
      <c r="AS13" s="180">
        <f t="shared" si="0"/>
        <v>1.8181818181818157</v>
      </c>
      <c r="AT13" s="180">
        <f t="shared" si="1"/>
        <v>20.000000000000007</v>
      </c>
    </row>
    <row r="14" spans="1:46" ht="15" customHeight="1" x14ac:dyDescent="0.2">
      <c r="A14" s="2" t="s">
        <v>13</v>
      </c>
      <c r="B14" s="70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71">
        <v>198.66666666666666</v>
      </c>
      <c r="L14" s="71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50">
        <v>205</v>
      </c>
      <c r="S14" s="50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38">
        <v>198.94444444444446</v>
      </c>
      <c r="AK14" s="6">
        <v>196.1904761904762</v>
      </c>
      <c r="AL14" s="6">
        <v>195</v>
      </c>
      <c r="AM14" s="155">
        <v>196.11111111111111</v>
      </c>
      <c r="AN14" s="158">
        <v>197.33333333333334</v>
      </c>
      <c r="AO14" s="158">
        <v>204.25</v>
      </c>
      <c r="AP14" s="158">
        <v>202.22222222222223</v>
      </c>
      <c r="AQ14" s="158">
        <v>202.38095238095238</v>
      </c>
      <c r="AR14" s="179"/>
      <c r="AS14" s="180">
        <f t="shared" si="0"/>
        <v>7.8492935635788991E-2</v>
      </c>
      <c r="AT14" s="180">
        <f t="shared" si="1"/>
        <v>3.3176033176033202</v>
      </c>
    </row>
    <row r="15" spans="1:46" ht="15" customHeight="1" x14ac:dyDescent="0.2">
      <c r="A15" s="2" t="s">
        <v>14</v>
      </c>
      <c r="B15" s="70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71">
        <v>1232.3529411764705</v>
      </c>
      <c r="L15" s="72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50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38">
        <v>1650</v>
      </c>
      <c r="AK15" s="6">
        <v>1679.4117647058824</v>
      </c>
      <c r="AL15" s="6">
        <v>1650</v>
      </c>
      <c r="AM15" s="155">
        <v>1629.4117647058824</v>
      </c>
      <c r="AN15" s="158">
        <v>1621.4285714285713</v>
      </c>
      <c r="AO15" s="158">
        <v>1684.2857142857099</v>
      </c>
      <c r="AP15" s="158">
        <v>1625</v>
      </c>
      <c r="AQ15" s="158">
        <v>1680</v>
      </c>
      <c r="AR15" s="179"/>
      <c r="AS15" s="180">
        <f t="shared" si="0"/>
        <v>3.3846153846153846</v>
      </c>
      <c r="AT15" s="180">
        <f t="shared" si="1"/>
        <v>12</v>
      </c>
    </row>
    <row r="16" spans="1:46" ht="15" customHeight="1" x14ac:dyDescent="0.2">
      <c r="A16" s="2" t="s">
        <v>15</v>
      </c>
      <c r="B16" s="70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71">
        <v>297.32343191945699</v>
      </c>
      <c r="L16" s="72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50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38">
        <v>128.50643939759541</v>
      </c>
      <c r="AK16" s="6">
        <v>126.59365082681519</v>
      </c>
      <c r="AL16" s="6">
        <v>154.80781342088275</v>
      </c>
      <c r="AM16" s="155">
        <v>145.70838861860534</v>
      </c>
      <c r="AN16" s="158">
        <v>140.44706150082496</v>
      </c>
      <c r="AO16" s="158">
        <v>171.618190729779</v>
      </c>
      <c r="AP16" s="158">
        <v>156.66845685642701</v>
      </c>
      <c r="AQ16" s="158">
        <v>161.71679197994999</v>
      </c>
      <c r="AR16" s="179"/>
      <c r="AS16" s="180">
        <f t="shared" si="0"/>
        <v>3.2223047477574469</v>
      </c>
      <c r="AT16" s="180">
        <f t="shared" si="1"/>
        <v>31.112120714986542</v>
      </c>
    </row>
    <row r="17" spans="1:46" ht="15" customHeight="1" x14ac:dyDescent="0.2">
      <c r="A17" s="2" t="s">
        <v>16</v>
      </c>
      <c r="B17" s="70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71">
        <v>339.44127560279998</v>
      </c>
      <c r="L17" s="72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50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38">
        <v>161.65413533834587</v>
      </c>
      <c r="AK17" s="6">
        <v>150.80919176343764</v>
      </c>
      <c r="AL17" s="6">
        <v>189.85549421430468</v>
      </c>
      <c r="AM17" s="155">
        <v>180.07422771488106</v>
      </c>
      <c r="AN17" s="158">
        <v>190.84938050455293</v>
      </c>
      <c r="AO17" s="158">
        <v>203.42966828621601</v>
      </c>
      <c r="AP17" s="158">
        <v>197.227429551753</v>
      </c>
      <c r="AQ17" s="158">
        <v>207.59257575229901</v>
      </c>
      <c r="AR17" s="179"/>
      <c r="AS17" s="180">
        <f t="shared" si="0"/>
        <v>5.2554283266294686</v>
      </c>
      <c r="AT17" s="180">
        <f t="shared" si="1"/>
        <v>50.387078141364718</v>
      </c>
    </row>
    <row r="18" spans="1:46" ht="15" customHeight="1" x14ac:dyDescent="0.2">
      <c r="A18" s="2" t="s">
        <v>17</v>
      </c>
      <c r="B18" s="70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71">
        <v>1086.3636363636363</v>
      </c>
      <c r="L18" s="72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50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38">
        <v>1012.30769230769</v>
      </c>
      <c r="AK18" s="6">
        <v>1018.46153846154</v>
      </c>
      <c r="AL18" s="6">
        <v>1086.6666666666699</v>
      </c>
      <c r="AM18" s="155">
        <v>1060.7142857142901</v>
      </c>
      <c r="AN18" s="158">
        <v>1098.8888888888901</v>
      </c>
      <c r="AO18" s="158">
        <v>1162.9629629629601</v>
      </c>
      <c r="AP18" s="158">
        <v>1134.82142857143</v>
      </c>
      <c r="AQ18" s="158">
        <v>1178.9592760180999</v>
      </c>
      <c r="AR18" s="179"/>
      <c r="AS18" s="180">
        <f t="shared" si="0"/>
        <v>3.8894090590299122</v>
      </c>
      <c r="AT18" s="180">
        <f t="shared" si="1"/>
        <v>19.760524475704372</v>
      </c>
    </row>
    <row r="19" spans="1:46" ht="15" customHeight="1" x14ac:dyDescent="0.2">
      <c r="A19" s="2" t="s">
        <v>18</v>
      </c>
      <c r="B19" s="70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71">
        <v>2238.8888888888901</v>
      </c>
      <c r="L19" s="72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50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38">
        <v>1781.42857142857</v>
      </c>
      <c r="AK19" s="6">
        <v>1821.42857142857</v>
      </c>
      <c r="AL19" s="6">
        <v>1781.44368858655</v>
      </c>
      <c r="AM19" s="155">
        <v>1768.72745310245</v>
      </c>
      <c r="AN19" s="158">
        <v>1798.7830687830699</v>
      </c>
      <c r="AO19" s="158">
        <v>1819.1749744732199</v>
      </c>
      <c r="AP19" s="158">
        <v>1808.7109187109199</v>
      </c>
      <c r="AQ19" s="158">
        <v>1806.2941176470599</v>
      </c>
      <c r="AR19" s="179"/>
      <c r="AS19" s="180">
        <f t="shared" si="0"/>
        <v>-0.13362008482718127</v>
      </c>
      <c r="AT19" s="180">
        <f t="shared" si="1"/>
        <v>-0.12817159993466815</v>
      </c>
    </row>
    <row r="20" spans="1:46" ht="15" customHeight="1" x14ac:dyDescent="0.2">
      <c r="A20" s="2" t="s">
        <v>19</v>
      </c>
      <c r="B20" s="70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71">
        <v>310.00866563297001</v>
      </c>
      <c r="L20" s="72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50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38">
        <v>249.186945374825</v>
      </c>
      <c r="AK20" s="6">
        <v>264.69888836423598</v>
      </c>
      <c r="AL20" s="6">
        <v>217.836774901269</v>
      </c>
      <c r="AM20" s="155">
        <v>221.31407299627699</v>
      </c>
      <c r="AN20" s="158">
        <v>278.91454034511497</v>
      </c>
      <c r="AO20" s="158">
        <v>272.57160685549201</v>
      </c>
      <c r="AP20" s="158">
        <v>248.738165127054</v>
      </c>
      <c r="AQ20" s="158">
        <v>274.72150802321602</v>
      </c>
      <c r="AR20" s="179"/>
      <c r="AS20" s="180">
        <f t="shared" si="0"/>
        <v>10.446061979628206</v>
      </c>
      <c r="AT20" s="180">
        <f t="shared" si="1"/>
        <v>30.833388165388133</v>
      </c>
    </row>
    <row r="21" spans="1:46" ht="15" customHeight="1" x14ac:dyDescent="0.2">
      <c r="A21" s="2" t="s">
        <v>20</v>
      </c>
      <c r="B21" s="70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71">
        <v>318.73469035708098</v>
      </c>
      <c r="L21" s="72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50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38">
        <v>352.74476513865301</v>
      </c>
      <c r="AK21" s="6">
        <v>367.11028110333598</v>
      </c>
      <c r="AL21" s="6">
        <v>361.33431085043998</v>
      </c>
      <c r="AM21" s="155">
        <v>349.51188455008503</v>
      </c>
      <c r="AN21" s="158">
        <v>367.45818399044202</v>
      </c>
      <c r="AO21" s="158">
        <v>415.45542114695297</v>
      </c>
      <c r="AP21" s="158">
        <v>412.840160732225</v>
      </c>
      <c r="AQ21" s="158">
        <v>419.65619694397299</v>
      </c>
      <c r="AR21" s="179"/>
      <c r="AS21" s="180">
        <f t="shared" si="0"/>
        <v>1.6510109383880847</v>
      </c>
      <c r="AT21" s="180">
        <f t="shared" si="1"/>
        <v>20.83469861243606</v>
      </c>
    </row>
    <row r="22" spans="1:46" ht="15" customHeight="1" x14ac:dyDescent="0.2">
      <c r="A22" s="2" t="s">
        <v>21</v>
      </c>
      <c r="B22" s="70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71">
        <v>295.230769230769</v>
      </c>
      <c r="L22" s="71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50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38">
        <v>409.27120669056097</v>
      </c>
      <c r="AK22" s="6">
        <v>419.27379822896904</v>
      </c>
      <c r="AL22" s="6">
        <v>401.79304566401402</v>
      </c>
      <c r="AM22" s="155">
        <v>422.72177419354801</v>
      </c>
      <c r="AN22" s="158">
        <v>389.51612903225805</v>
      </c>
      <c r="AO22" s="158">
        <v>414.510270195754</v>
      </c>
      <c r="AP22" s="158">
        <v>418.30604431410882</v>
      </c>
      <c r="AQ22" s="158">
        <v>423.66512519738302</v>
      </c>
      <c r="AR22" s="179"/>
      <c r="AS22" s="180">
        <f t="shared" si="0"/>
        <v>1.2811387633811078</v>
      </c>
      <c r="AT22" s="180">
        <f t="shared" si="1"/>
        <v>63.287600336491387</v>
      </c>
    </row>
    <row r="23" spans="1:46" ht="15" customHeight="1" x14ac:dyDescent="0.2">
      <c r="A23" s="2" t="s">
        <v>22</v>
      </c>
      <c r="B23" s="70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50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6">
        <v>330.15</v>
      </c>
      <c r="AM23" s="14">
        <v>312.52</v>
      </c>
      <c r="AN23" s="163">
        <v>350</v>
      </c>
      <c r="AO23" s="158">
        <v>363.33333333333297</v>
      </c>
      <c r="AP23" s="158">
        <v>354.193548387097</v>
      </c>
      <c r="AQ23">
        <v>355.5</v>
      </c>
      <c r="AS23" s="180">
        <f t="shared" si="0"/>
        <v>0.36885245901633057</v>
      </c>
      <c r="AT23" s="180">
        <f t="shared" si="1"/>
        <v>14.796874999999995</v>
      </c>
    </row>
    <row r="24" spans="1:46" ht="15" customHeight="1" x14ac:dyDescent="0.2">
      <c r="A24" s="2" t="s">
        <v>23</v>
      </c>
      <c r="B24" s="70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71">
        <v>314.07495256166999</v>
      </c>
      <c r="L24" s="72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50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38">
        <v>358.63351254480301</v>
      </c>
      <c r="AK24" s="6">
        <v>361.38045540796998</v>
      </c>
      <c r="AL24" s="6">
        <v>391.090629800307</v>
      </c>
      <c r="AM24" s="155">
        <v>381.85099370817898</v>
      </c>
      <c r="AN24" s="158">
        <v>407.23502304147502</v>
      </c>
      <c r="AO24" s="158">
        <v>482.63632872503803</v>
      </c>
      <c r="AP24" s="158">
        <v>492.527804132406</v>
      </c>
      <c r="AQ24" s="158">
        <v>509.556451612903</v>
      </c>
      <c r="AR24" s="179"/>
      <c r="AS24" s="180">
        <f t="shared" si="0"/>
        <v>3.4573982093240767</v>
      </c>
      <c r="AT24" s="180">
        <f t="shared" si="1"/>
        <v>48.760210318324084</v>
      </c>
    </row>
    <row r="25" spans="1:46" ht="15" customHeight="1" x14ac:dyDescent="0.2">
      <c r="A25" s="2" t="s">
        <v>24</v>
      </c>
      <c r="B25" s="70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71">
        <v>420.67370129870102</v>
      </c>
      <c r="L25" s="72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50">
        <v>560</v>
      </c>
      <c r="S25" s="50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38">
        <v>239.091546120711</v>
      </c>
      <c r="AK25" s="6">
        <v>243.94833561500201</v>
      </c>
      <c r="AL25" s="6">
        <v>208.653026427963</v>
      </c>
      <c r="AM25" s="155">
        <v>233.75490164970401</v>
      </c>
      <c r="AN25" s="158">
        <v>259.416433239963</v>
      </c>
      <c r="AO25" s="158">
        <v>282.11131582675</v>
      </c>
      <c r="AP25" s="158">
        <v>294.10430839002299</v>
      </c>
      <c r="AQ25" s="158">
        <v>315.438596491228</v>
      </c>
      <c r="AR25" s="179"/>
      <c r="AS25" s="180">
        <f t="shared" si="0"/>
        <v>7.2539869334089415</v>
      </c>
      <c r="AT25" s="180">
        <f t="shared" si="1"/>
        <v>23.085988379174744</v>
      </c>
    </row>
    <row r="26" spans="1:46" ht="15" customHeight="1" x14ac:dyDescent="0.2">
      <c r="A26" s="2" t="s">
        <v>25</v>
      </c>
      <c r="B26" s="70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71">
        <v>210.02800318589792</v>
      </c>
      <c r="L26" s="72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50">
        <v>408.33333333333297</v>
      </c>
      <c r="S26" s="50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40">
        <v>257.35382908281588</v>
      </c>
      <c r="AK26" s="6">
        <v>243.904660181867</v>
      </c>
      <c r="AL26" s="6">
        <v>214.71186674115768</v>
      </c>
      <c r="AM26" s="155">
        <v>223.73575660514399</v>
      </c>
      <c r="AN26" s="158">
        <v>221.70554262737033</v>
      </c>
      <c r="AO26" s="158">
        <v>242.16740227777464</v>
      </c>
      <c r="AP26" s="158">
        <v>242.514261790468</v>
      </c>
      <c r="AQ26" s="158">
        <v>256.78674786185798</v>
      </c>
      <c r="AR26" s="179"/>
      <c r="AS26" s="180">
        <f t="shared" si="0"/>
        <v>5.8852151481801869</v>
      </c>
      <c r="AT26" s="180">
        <f t="shared" si="1"/>
        <v>5.6756005888442784</v>
      </c>
    </row>
    <row r="27" spans="1:46" ht="15" customHeight="1" x14ac:dyDescent="0.2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71">
        <v>1764.70085470085</v>
      </c>
      <c r="L27" s="72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50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38">
        <v>1198.49735449735</v>
      </c>
      <c r="AK27" s="6">
        <v>1172.69841269841</v>
      </c>
      <c r="AL27" s="6">
        <v>1248.5260770975101</v>
      </c>
      <c r="AM27" s="155">
        <v>1228.57142857143</v>
      </c>
      <c r="AN27" s="158">
        <v>1216.6666666666699</v>
      </c>
      <c r="AO27" s="158">
        <v>1235.6725146198801</v>
      </c>
      <c r="AP27" s="158">
        <v>1229.23076923076</v>
      </c>
      <c r="AQ27" s="158">
        <v>1241.2698412698401</v>
      </c>
      <c r="AR27" s="179"/>
      <c r="AS27" s="180">
        <f t="shared" si="0"/>
        <v>0.97939885173994135</v>
      </c>
      <c r="AT27" s="180">
        <f t="shared" si="1"/>
        <v>-9.9078341013827274</v>
      </c>
    </row>
    <row r="28" spans="1:46" ht="15" customHeight="1" x14ac:dyDescent="0.2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71">
        <v>813.43995510662171</v>
      </c>
      <c r="L28" s="72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50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38">
        <v>973.50427350427344</v>
      </c>
      <c r="AK28" s="6">
        <v>1005.6483516483499</v>
      </c>
      <c r="AL28" s="6">
        <v>983.60528360527996</v>
      </c>
      <c r="AM28" s="155">
        <v>983.021255060729</v>
      </c>
      <c r="AN28" s="158">
        <v>960</v>
      </c>
      <c r="AO28" s="158">
        <v>1013.60248447205</v>
      </c>
      <c r="AP28" s="158">
        <v>977.020038784745</v>
      </c>
      <c r="AQ28" s="158">
        <v>985.98713979518902</v>
      </c>
      <c r="AR28" s="179"/>
      <c r="AS28" s="180">
        <f t="shared" si="0"/>
        <v>0.91780113554248599</v>
      </c>
      <c r="AT28" s="180">
        <f t="shared" si="1"/>
        <v>23.936930979842128</v>
      </c>
    </row>
    <row r="29" spans="1:46" ht="15" customHeight="1" x14ac:dyDescent="0.2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71">
        <v>360.78431372548999</v>
      </c>
      <c r="L29" s="72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50">
        <v>377.777777777778</v>
      </c>
      <c r="S29" s="50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38">
        <v>362.236360131097</v>
      </c>
      <c r="AK29" s="6">
        <v>377.07703081232501</v>
      </c>
      <c r="AL29" s="6">
        <v>308.30928330928299</v>
      </c>
      <c r="AM29" s="155">
        <v>367.86360964138697</v>
      </c>
      <c r="AN29" s="158">
        <v>400.95238095238102</v>
      </c>
      <c r="AO29" s="158">
        <v>480.91962711010302</v>
      </c>
      <c r="AP29" s="158">
        <v>457.21935069761201</v>
      </c>
      <c r="AQ29" s="158">
        <v>490.13372038928901</v>
      </c>
      <c r="AR29" s="179"/>
      <c r="AS29" s="180">
        <f t="shared" si="0"/>
        <v>7.1988137950542122</v>
      </c>
      <c r="AT29" s="180">
        <f t="shared" si="1"/>
        <v>31.880472346887007</v>
      </c>
    </row>
    <row r="30" spans="1:46" ht="15" customHeight="1" x14ac:dyDescent="0.2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71">
        <v>102.59</v>
      </c>
      <c r="L30" s="72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50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38">
        <v>201.02315673744201</v>
      </c>
      <c r="AK30" s="6">
        <v>226.35777756078508</v>
      </c>
      <c r="AL30" s="6">
        <v>181.96569123517199</v>
      </c>
      <c r="AM30" s="155">
        <v>196.49751046699302</v>
      </c>
      <c r="AN30" s="158">
        <v>206.5635290635291</v>
      </c>
      <c r="AO30" s="158">
        <v>219.98327846924411</v>
      </c>
      <c r="AP30" s="158">
        <v>204.420415306216</v>
      </c>
      <c r="AQ30" s="158">
        <v>208.18982087615629</v>
      </c>
      <c r="AR30" s="179"/>
      <c r="AS30" s="180">
        <f t="shared" si="0"/>
        <v>1.8439477115305858</v>
      </c>
      <c r="AT30" s="180">
        <f t="shared" si="1"/>
        <v>-0.73786280844075469</v>
      </c>
    </row>
    <row r="31" spans="1:46" ht="15" customHeight="1" x14ac:dyDescent="0.2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71">
        <v>1187.121212121212</v>
      </c>
      <c r="L31" s="71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50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38">
        <v>805.98039215686003</v>
      </c>
      <c r="AK31" s="6">
        <v>823.33333333332996</v>
      </c>
      <c r="AL31" s="6">
        <v>827.21212121212</v>
      </c>
      <c r="AM31" s="155">
        <v>828.125</v>
      </c>
      <c r="AN31" s="158">
        <v>876.66666666667004</v>
      </c>
      <c r="AO31" s="158">
        <v>932.24956379399998</v>
      </c>
      <c r="AP31" s="158">
        <v>873.33333333332996</v>
      </c>
      <c r="AQ31" s="158">
        <v>861.53846153845996</v>
      </c>
      <c r="AR31" s="179"/>
      <c r="AS31" s="180">
        <f t="shared" si="0"/>
        <v>-1.3505578391072577</v>
      </c>
      <c r="AT31" s="180">
        <f t="shared" si="1"/>
        <v>1.3574660633482301</v>
      </c>
    </row>
    <row r="32" spans="1:46" ht="15" customHeight="1" x14ac:dyDescent="0.2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71">
        <v>1010.4278074866311</v>
      </c>
      <c r="L32" s="72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50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38">
        <v>981.57894736842104</v>
      </c>
      <c r="AK32" s="6">
        <v>1018.421052631579</v>
      </c>
      <c r="AL32" s="6">
        <v>947.72727272727275</v>
      </c>
      <c r="AM32" s="155">
        <v>936.84210526315792</v>
      </c>
      <c r="AN32" s="158">
        <v>989.28571428571433</v>
      </c>
      <c r="AO32" s="158">
        <v>1007.69230769231</v>
      </c>
      <c r="AP32" s="158">
        <v>998.09523809524001</v>
      </c>
      <c r="AQ32" s="158">
        <v>998.04761904761995</v>
      </c>
      <c r="AR32" s="179"/>
      <c r="AS32" s="180">
        <f t="shared" si="0"/>
        <v>-4.7709923665136336E-3</v>
      </c>
      <c r="AT32" s="180">
        <f t="shared" si="1"/>
        <v>1.4059078176726143</v>
      </c>
    </row>
    <row r="33" spans="1:46" ht="15" customHeight="1" x14ac:dyDescent="0.2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71">
        <v>1417.7026110403999</v>
      </c>
      <c r="L33" s="72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50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38">
        <v>1270.5882352941201</v>
      </c>
      <c r="AK33" s="6">
        <v>1288.23529411765</v>
      </c>
      <c r="AL33" s="6">
        <v>1265.4761904761899</v>
      </c>
      <c r="AM33" s="155">
        <v>1224.37511465786</v>
      </c>
      <c r="AN33" s="158">
        <v>1270.69133398247</v>
      </c>
      <c r="AO33" s="158">
        <v>1323.2183908045999</v>
      </c>
      <c r="AP33" s="158">
        <v>1297.46010832967</v>
      </c>
      <c r="AQ33" s="158">
        <v>1311.875</v>
      </c>
      <c r="AR33" s="179"/>
      <c r="AS33" s="180">
        <f t="shared" si="0"/>
        <v>1.1110084678354786</v>
      </c>
      <c r="AT33" s="180">
        <f t="shared" si="1"/>
        <v>1.1180022267264569</v>
      </c>
    </row>
    <row r="34" spans="1:46" ht="15" customHeight="1" x14ac:dyDescent="0.2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71">
        <v>1982.9629629629601</v>
      </c>
      <c r="L34" s="72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50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38">
        <v>1597.72584033613</v>
      </c>
      <c r="AK34" s="6">
        <v>1617.4185463659101</v>
      </c>
      <c r="AL34" s="6">
        <v>1568.61123396727</v>
      </c>
      <c r="AM34" s="155">
        <v>1562.5</v>
      </c>
      <c r="AN34" s="158">
        <v>1606.99168556311</v>
      </c>
      <c r="AO34" s="158">
        <v>1666.5537488708201</v>
      </c>
      <c r="AP34" s="158">
        <v>1620.2040816326501</v>
      </c>
      <c r="AQ34" s="158">
        <v>1689.9019607843099</v>
      </c>
      <c r="AR34" s="179"/>
      <c r="AS34" s="180">
        <f t="shared" si="0"/>
        <v>4.3017962947869259</v>
      </c>
      <c r="AT34" s="180">
        <f t="shared" si="1"/>
        <v>2.2246932799582577</v>
      </c>
    </row>
    <row r="35" spans="1:46" ht="15" customHeight="1" x14ac:dyDescent="0.2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71">
        <v>1500</v>
      </c>
      <c r="L35" s="72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50">
        <v>1500</v>
      </c>
      <c r="S35" s="50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38">
        <v>1550</v>
      </c>
      <c r="AK35" s="6">
        <v>1575</v>
      </c>
      <c r="AL35" s="6">
        <v>1542.2222222222199</v>
      </c>
      <c r="AM35" s="155">
        <v>1560</v>
      </c>
      <c r="AN35" s="158">
        <v>1594.2857142857099</v>
      </c>
      <c r="AO35" s="158">
        <v>1607.58017492711</v>
      </c>
      <c r="AP35" s="158">
        <v>1585.7142857142901</v>
      </c>
      <c r="AQ35" s="158">
        <v>1600</v>
      </c>
      <c r="AR35" s="179"/>
      <c r="AS35" s="180">
        <f t="shared" si="0"/>
        <v>0.90090090090062191</v>
      </c>
      <c r="AT35" s="180">
        <f t="shared" si="1"/>
        <v>0.41841004184120956</v>
      </c>
    </row>
    <row r="36" spans="1:46" ht="15" customHeight="1" x14ac:dyDescent="0.2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71">
        <v>1083.3333333333301</v>
      </c>
      <c r="L36" s="72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50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38">
        <v>888.63636363636363</v>
      </c>
      <c r="AK36" s="6">
        <v>903.23232323232298</v>
      </c>
      <c r="AL36" s="7">
        <v>847.61904761904759</v>
      </c>
      <c r="AM36" s="155">
        <v>886.11111111111109</v>
      </c>
      <c r="AN36" s="158">
        <v>929.93506493506504</v>
      </c>
      <c r="AO36" s="158">
        <v>1012.3569023569</v>
      </c>
      <c r="AP36" s="158">
        <v>936.16071428571001</v>
      </c>
      <c r="AQ36" s="158">
        <v>992.5</v>
      </c>
      <c r="AR36" s="179"/>
      <c r="AS36" s="180">
        <f t="shared" si="0"/>
        <v>6.0181211254177462</v>
      </c>
      <c r="AT36" s="180">
        <f t="shared" si="1"/>
        <v>16.996037642397287</v>
      </c>
    </row>
    <row r="37" spans="1:46" ht="15" customHeight="1" x14ac:dyDescent="0.2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50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38">
        <v>533.33333333333337</v>
      </c>
      <c r="AK37" s="6">
        <v>546.66666666666697</v>
      </c>
      <c r="AL37" s="6">
        <v>533.33333333333337</v>
      </c>
      <c r="AM37" s="155">
        <v>540</v>
      </c>
      <c r="AN37" s="155">
        <v>540</v>
      </c>
      <c r="AO37" s="158">
        <v>600</v>
      </c>
      <c r="AP37" s="158">
        <v>586.66666666666697</v>
      </c>
      <c r="AQ37" s="158">
        <v>600</v>
      </c>
      <c r="AR37" s="179"/>
      <c r="AS37" s="180">
        <f t="shared" si="0"/>
        <v>2.2727272727272196</v>
      </c>
      <c r="AT37" s="180">
        <f t="shared" si="1"/>
        <v>10.204081632653059</v>
      </c>
    </row>
    <row r="38" spans="1:46" ht="15" customHeight="1" x14ac:dyDescent="0.2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50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38">
        <v>224.20419254658381</v>
      </c>
      <c r="AK38" s="6">
        <v>204.96553884711776</v>
      </c>
      <c r="AL38" s="6">
        <v>246.57315885617601</v>
      </c>
      <c r="AM38" s="155">
        <v>252.01132872503842</v>
      </c>
      <c r="AN38" s="158">
        <v>247.37244897959181</v>
      </c>
      <c r="AO38" s="158">
        <v>251.73201106639601</v>
      </c>
      <c r="AP38" s="158">
        <v>250.82019150598299</v>
      </c>
      <c r="AQ38" s="158">
        <v>240.05151098901098</v>
      </c>
      <c r="AR38" s="179"/>
      <c r="AS38" s="180">
        <f t="shared" si="0"/>
        <v>-4.2933866098715336</v>
      </c>
      <c r="AT38" s="180">
        <f t="shared" si="1"/>
        <v>7.7031657902556114</v>
      </c>
    </row>
    <row r="39" spans="1:46" ht="15" customHeight="1" x14ac:dyDescent="0.2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50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38">
        <v>233.64661654135335</v>
      </c>
      <c r="AK39" s="6">
        <v>210.59427707993277</v>
      </c>
      <c r="AL39" s="6">
        <v>254.5081318549698</v>
      </c>
      <c r="AM39" s="155">
        <v>245.65476190476193</v>
      </c>
      <c r="AN39" s="158">
        <v>242.13334001202159</v>
      </c>
      <c r="AO39" s="158">
        <v>258.90361952861952</v>
      </c>
      <c r="AP39" s="158">
        <v>256.30385487528298</v>
      </c>
      <c r="AQ39" s="158">
        <v>243.81764069264071</v>
      </c>
      <c r="AR39" s="179"/>
      <c r="AS39" s="180">
        <f t="shared" si="0"/>
        <v>-4.871645098244052</v>
      </c>
      <c r="AT39" s="180">
        <f t="shared" si="1"/>
        <v>5.87404401087064</v>
      </c>
    </row>
    <row r="40" spans="1:46" ht="15" customHeight="1" x14ac:dyDescent="0.2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50">
        <v>455.5555555555556</v>
      </c>
      <c r="S40" s="50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38">
        <v>480.70175438596493</v>
      </c>
      <c r="AK40" s="6">
        <v>514.81481481481489</v>
      </c>
      <c r="AL40" s="6">
        <v>496.29629629629625</v>
      </c>
      <c r="AM40" s="155">
        <v>486.27450980392155</v>
      </c>
      <c r="AN40" s="158">
        <v>461.90476190476198</v>
      </c>
      <c r="AO40" s="158">
        <v>489.72972972972963</v>
      </c>
      <c r="AP40" s="158">
        <v>483.33333333333348</v>
      </c>
      <c r="AQ40" s="158">
        <v>504.66666666666663</v>
      </c>
      <c r="AR40" s="179"/>
      <c r="AS40" s="180">
        <f t="shared" si="0"/>
        <v>4.4137931034482349</v>
      </c>
      <c r="AT40" s="180">
        <f t="shared" si="1"/>
        <v>12.719435736677095</v>
      </c>
    </row>
    <row r="41" spans="1:46" ht="15" customHeight="1" x14ac:dyDescent="0.2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72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50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38">
        <v>249.41252109938841</v>
      </c>
      <c r="AK41" s="6">
        <v>231.71526424678154</v>
      </c>
      <c r="AL41" s="6">
        <v>236.42087493057761</v>
      </c>
      <c r="AM41" s="155">
        <v>233.41083815926021</v>
      </c>
      <c r="AN41" s="158">
        <v>279.84795837201</v>
      </c>
      <c r="AO41" s="158">
        <v>311.88428751889211</v>
      </c>
      <c r="AP41" s="158">
        <v>282.07354091896002</v>
      </c>
      <c r="AQ41" s="158">
        <v>245.62323251565067</v>
      </c>
      <c r="AR41" s="179"/>
      <c r="AS41" s="180">
        <f t="shared" si="0"/>
        <v>-12.92227136389994</v>
      </c>
      <c r="AT41" s="180">
        <f t="shared" si="1"/>
        <v>18.613185659944534</v>
      </c>
    </row>
    <row r="42" spans="1:46" ht="15" customHeight="1" x14ac:dyDescent="0.2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72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50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38">
        <v>251.32336655164164</v>
      </c>
      <c r="AK42" s="6">
        <v>286.85630651494398</v>
      </c>
      <c r="AL42" s="6">
        <v>236.09934368920327</v>
      </c>
      <c r="AM42" s="155">
        <v>231.47796859444253</v>
      </c>
      <c r="AN42" s="158">
        <v>280.67329620136877</v>
      </c>
      <c r="AO42" s="158">
        <v>316.06089596004932</v>
      </c>
      <c r="AP42" s="158">
        <v>291.50631472186097</v>
      </c>
      <c r="AQ42" s="158">
        <v>264.20089553771214</v>
      </c>
      <c r="AR42" s="179"/>
      <c r="AS42" s="180">
        <f t="shared" si="0"/>
        <v>-9.3670077817017923</v>
      </c>
      <c r="AT42" s="180">
        <f t="shared" si="1"/>
        <v>30.611613181768504</v>
      </c>
    </row>
    <row r="43" spans="1:46" ht="15" customHeight="1" x14ac:dyDescent="0.2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50">
        <v>566.66666666666697</v>
      </c>
      <c r="S43" s="50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38">
        <v>568.42105263157896</v>
      </c>
      <c r="AK43" s="6">
        <v>563.70370370370381</v>
      </c>
      <c r="AL43" s="6">
        <v>557.8947368421052</v>
      </c>
      <c r="AM43" s="155">
        <v>546.66666666666674</v>
      </c>
      <c r="AN43" s="158">
        <v>552.38095238095241</v>
      </c>
      <c r="AO43" s="158">
        <v>590.99099099099078</v>
      </c>
      <c r="AP43" s="158">
        <v>590.4761904761906</v>
      </c>
      <c r="AQ43" s="158">
        <v>581.48148148148152</v>
      </c>
      <c r="AR43" s="179"/>
      <c r="AS43" s="180">
        <f t="shared" si="0"/>
        <v>-1.5232974910394392</v>
      </c>
      <c r="AT43" s="180">
        <f t="shared" si="1"/>
        <v>11.974474474474462</v>
      </c>
    </row>
    <row r="44" spans="1:46" ht="15" customHeight="1" x14ac:dyDescent="0.2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50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38">
        <v>627.5</v>
      </c>
      <c r="AK44" s="6">
        <v>588.09523809523807</v>
      </c>
      <c r="AL44" s="6">
        <v>585.43478260869597</v>
      </c>
      <c r="AM44" s="155">
        <v>586.875</v>
      </c>
      <c r="AN44" s="158">
        <v>645.83333333333337</v>
      </c>
      <c r="AO44" s="163">
        <v>670</v>
      </c>
      <c r="AP44" s="158">
        <v>671.42857142857144</v>
      </c>
      <c r="AQ44" s="158">
        <v>669.44444444444446</v>
      </c>
      <c r="AR44" s="179"/>
      <c r="AS44" s="180">
        <f t="shared" si="0"/>
        <v>-0.29550827423167902</v>
      </c>
      <c r="AT44" s="180">
        <f t="shared" si="1"/>
        <v>11.265004616805181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T44"/>
  <sheetViews>
    <sheetView zoomScale="136" zoomScaleNormal="136" workbookViewId="0">
      <pane xSplit="1" ySplit="1" topLeftCell="AM34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6.23046875" customWidth="1"/>
    <col min="2" max="13" width="9.14453125" style="4"/>
    <col min="21" max="21" width="12.23828125" customWidth="1"/>
    <col min="42" max="42" width="11.8359375" bestFit="1" customWidth="1"/>
    <col min="45" max="45" width="10.6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74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75">
        <v>490</v>
      </c>
      <c r="L2" s="76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50">
        <v>512</v>
      </c>
      <c r="S2" s="50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38">
        <v>502.94117647058823</v>
      </c>
      <c r="AK2" s="6">
        <v>479.33333333333297</v>
      </c>
      <c r="AL2" s="6">
        <v>471.42857142857144</v>
      </c>
      <c r="AM2" s="155">
        <v>467.5</v>
      </c>
      <c r="AN2" s="158">
        <v>457.5</v>
      </c>
      <c r="AO2" s="158">
        <v>514</v>
      </c>
      <c r="AP2" s="158">
        <v>459.42857142857099</v>
      </c>
      <c r="AQ2" s="158">
        <v>454.73684210526318</v>
      </c>
      <c r="AR2" s="179"/>
      <c r="AS2" s="180">
        <f>(AQ2-AP2)/AP2*100</f>
        <v>-1.021209740769736</v>
      </c>
      <c r="AT2" s="180">
        <f>(AQ2-AE2)/AE2*100</f>
        <v>-6.442880346507776</v>
      </c>
    </row>
    <row r="3" spans="1:46" ht="15" customHeight="1" x14ac:dyDescent="0.2">
      <c r="A3" s="74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75">
        <v>41.875</v>
      </c>
      <c r="L3" s="77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50">
        <v>40</v>
      </c>
      <c r="S3" s="50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38">
        <v>43.25</v>
      </c>
      <c r="AK3" s="6">
        <v>43</v>
      </c>
      <c r="AL3" s="6">
        <v>39.722222222222221</v>
      </c>
      <c r="AM3" s="155">
        <v>39.8888888888889</v>
      </c>
      <c r="AN3" s="158">
        <v>40.6666666666667</v>
      </c>
      <c r="AO3" s="158">
        <v>43.928571428571431</v>
      </c>
      <c r="AP3" s="158">
        <v>40.705882352941202</v>
      </c>
      <c r="AQ3" s="158">
        <v>42.5</v>
      </c>
      <c r="AR3" s="179"/>
      <c r="AS3" s="180">
        <f t="shared" ref="AS3:AS44" si="0">(AQ3-AP3)/AP3*100</f>
        <v>4.4075144508669855</v>
      </c>
      <c r="AT3" s="180">
        <f t="shared" ref="AT3:AT44" si="1">(AQ3-AE3)/AE3*100</f>
        <v>8.2802547770700627</v>
      </c>
    </row>
    <row r="4" spans="1:46" ht="15" customHeight="1" x14ac:dyDescent="0.2">
      <c r="A4" s="74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75">
        <v>430.51864681177301</v>
      </c>
      <c r="L4" s="76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50">
        <v>485</v>
      </c>
      <c r="S4" s="50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38">
        <v>325.53293199506135</v>
      </c>
      <c r="AK4" s="6">
        <v>313.72446358028134</v>
      </c>
      <c r="AL4" s="6">
        <v>327.61856244389622</v>
      </c>
      <c r="AM4" s="155">
        <v>324.46499306421435</v>
      </c>
      <c r="AN4" s="158">
        <v>333.45423826219343</v>
      </c>
      <c r="AO4" s="158">
        <v>346.59648276920302</v>
      </c>
      <c r="AP4" s="158">
        <v>341.56981619122632</v>
      </c>
      <c r="AQ4" s="158">
        <v>341.52531077487811</v>
      </c>
      <c r="AR4" s="179"/>
      <c r="AS4" s="180">
        <f t="shared" si="0"/>
        <v>-1.3029668969139627E-2</v>
      </c>
      <c r="AT4" s="180">
        <f t="shared" si="1"/>
        <v>-7.8503707918980998</v>
      </c>
    </row>
    <row r="5" spans="1:46" ht="15" customHeight="1" x14ac:dyDescent="0.2">
      <c r="A5" s="74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75">
        <v>321.60082734769099</v>
      </c>
      <c r="L5" s="75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50">
        <v>376.82499548492001</v>
      </c>
      <c r="S5" s="50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38">
        <v>217.86534491515513</v>
      </c>
      <c r="AK5" s="6">
        <v>222.05948475617691</v>
      </c>
      <c r="AL5" s="6">
        <v>214.28687252708767</v>
      </c>
      <c r="AM5" s="155">
        <v>224.29567628219542</v>
      </c>
      <c r="AN5" s="158">
        <v>210.15099553150554</v>
      </c>
      <c r="AO5" s="158">
        <v>240.220778910945</v>
      </c>
      <c r="AP5" s="158">
        <v>229.78222574736554</v>
      </c>
      <c r="AQ5" s="158">
        <v>226.54226773702283</v>
      </c>
      <c r="AR5" s="179"/>
      <c r="AS5" s="180">
        <f t="shared" si="0"/>
        <v>-1.4100124584505052</v>
      </c>
      <c r="AT5" s="180">
        <f t="shared" si="1"/>
        <v>-17.900500139770532</v>
      </c>
    </row>
    <row r="6" spans="1:46" ht="15" customHeight="1" x14ac:dyDescent="0.2">
      <c r="A6" s="74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75">
        <v>855.032660837614</v>
      </c>
      <c r="L6" s="76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50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38">
        <v>983.29926824050949</v>
      </c>
      <c r="AK6" s="6">
        <v>998.08932843471996</v>
      </c>
      <c r="AL6" s="6">
        <v>960.22827746965663</v>
      </c>
      <c r="AM6" s="155">
        <v>964.02967391029426</v>
      </c>
      <c r="AN6" s="158">
        <v>986.70247613103254</v>
      </c>
      <c r="AO6" s="158">
        <v>1019.90330491577</v>
      </c>
      <c r="AP6" s="158">
        <v>993.28025149453697</v>
      </c>
      <c r="AQ6" s="158">
        <v>950.71215287882296</v>
      </c>
      <c r="AR6" s="179"/>
      <c r="AS6" s="180">
        <f t="shared" si="0"/>
        <v>-4.2856080699947476</v>
      </c>
      <c r="AT6" s="180">
        <f t="shared" si="1"/>
        <v>-5.2426430114602223</v>
      </c>
    </row>
    <row r="7" spans="1:46" ht="15" customHeight="1" x14ac:dyDescent="0.2">
      <c r="A7" s="74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75">
        <v>1478.5696329813977</v>
      </c>
      <c r="L7" s="76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50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38">
        <v>1371.4497382663501</v>
      </c>
      <c r="AK7" s="6">
        <v>1390.4063772484801</v>
      </c>
      <c r="AL7" s="6">
        <v>1370.4844839308701</v>
      </c>
      <c r="AM7" s="155">
        <v>1343.439513900963</v>
      </c>
      <c r="AN7" s="158">
        <v>1409.47778292465</v>
      </c>
      <c r="AO7" s="158">
        <v>1450.18893316668</v>
      </c>
      <c r="AP7" s="158">
        <v>1420.5978122604399</v>
      </c>
      <c r="AQ7" s="158">
        <v>1412.4267543662099</v>
      </c>
      <c r="AR7" s="179"/>
      <c r="AS7" s="180">
        <f t="shared" si="0"/>
        <v>-0.57518446274588375</v>
      </c>
      <c r="AT7" s="180">
        <f t="shared" si="1"/>
        <v>15.08874742603229</v>
      </c>
    </row>
    <row r="8" spans="1:46" ht="15" customHeight="1" x14ac:dyDescent="0.2">
      <c r="A8" s="74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75">
        <v>257.14285714285717</v>
      </c>
      <c r="L8" s="76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50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38">
        <v>261.11111111111109</v>
      </c>
      <c r="AK8" s="6">
        <v>256</v>
      </c>
      <c r="AL8" s="6">
        <v>255.55555555555554</v>
      </c>
      <c r="AM8" s="155">
        <v>255.88235294117646</v>
      </c>
      <c r="AN8" s="158">
        <v>253.75</v>
      </c>
      <c r="AO8" s="158">
        <v>264.28571428571428</v>
      </c>
      <c r="AP8" s="158">
        <v>252.94117647058823</v>
      </c>
      <c r="AQ8" s="158">
        <v>256.81818181818181</v>
      </c>
      <c r="AR8" s="179"/>
      <c r="AS8" s="180">
        <f t="shared" si="0"/>
        <v>1.5327695560253694</v>
      </c>
      <c r="AT8" s="180">
        <f t="shared" si="1"/>
        <v>0.60918462980318155</v>
      </c>
    </row>
    <row r="9" spans="1:46" ht="15" customHeight="1" x14ac:dyDescent="0.2">
      <c r="A9" s="74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75">
        <v>244.44444444444446</v>
      </c>
      <c r="L9" s="76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50">
        <v>265</v>
      </c>
      <c r="S9" s="50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38">
        <v>250</v>
      </c>
      <c r="AK9" s="6">
        <v>244.73684210526315</v>
      </c>
      <c r="AL9" s="6">
        <v>247.22222222222223</v>
      </c>
      <c r="AM9" s="155">
        <v>250</v>
      </c>
      <c r="AN9" s="158">
        <v>246.875</v>
      </c>
      <c r="AO9" s="158">
        <v>250.71428571428572</v>
      </c>
      <c r="AP9" s="158">
        <v>248.666666666667</v>
      </c>
      <c r="AQ9" s="158">
        <v>247.61904761904762</v>
      </c>
      <c r="AR9" s="179"/>
      <c r="AS9" s="180">
        <f t="shared" si="0"/>
        <v>-0.42129452317133098</v>
      </c>
      <c r="AT9" s="180">
        <f t="shared" si="1"/>
        <v>4.8100048100048649E-2</v>
      </c>
    </row>
    <row r="10" spans="1:46" ht="15" customHeight="1" x14ac:dyDescent="0.2">
      <c r="A10" s="74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75">
        <v>653.04232804232799</v>
      </c>
      <c r="L10" s="75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50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38">
        <v>430.46634617278693</v>
      </c>
      <c r="AK10" s="6">
        <v>418.72150837668079</v>
      </c>
      <c r="AL10" s="6">
        <v>418.69440334630201</v>
      </c>
      <c r="AM10" s="155">
        <v>378.17268435696406</v>
      </c>
      <c r="AN10" s="158">
        <v>382.78223504934454</v>
      </c>
      <c r="AO10" s="158">
        <v>409.80014938773519</v>
      </c>
      <c r="AP10" s="158">
        <v>399.00157019077</v>
      </c>
      <c r="AQ10" s="158">
        <v>394.36147611560398</v>
      </c>
      <c r="AR10" s="179"/>
      <c r="AS10" s="180">
        <f t="shared" si="0"/>
        <v>-1.1629262694248306</v>
      </c>
      <c r="AT10" s="180">
        <f t="shared" si="1"/>
        <v>11.640068490509163</v>
      </c>
    </row>
    <row r="11" spans="1:46" ht="15" customHeight="1" x14ac:dyDescent="0.2">
      <c r="A11" s="74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75">
        <v>987.30158730158735</v>
      </c>
      <c r="L11" s="76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50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38">
        <v>1028.4210526315801</v>
      </c>
      <c r="AK11" s="6">
        <v>1030</v>
      </c>
      <c r="AL11" s="6">
        <v>998.23</v>
      </c>
      <c r="AM11" s="155">
        <v>1037.5</v>
      </c>
      <c r="AN11" s="158">
        <v>1002.9411764705883</v>
      </c>
      <c r="AO11" s="158">
        <v>1076.4705882352901</v>
      </c>
      <c r="AP11" s="165">
        <v>1015.5</v>
      </c>
      <c r="AQ11" s="158">
        <v>1050</v>
      </c>
      <c r="AR11" s="179"/>
      <c r="AS11" s="180">
        <f t="shared" si="0"/>
        <v>3.3973412112259975</v>
      </c>
      <c r="AT11" s="180">
        <f t="shared" si="1"/>
        <v>9.0909090909090917</v>
      </c>
    </row>
    <row r="12" spans="1:46" ht="15" customHeight="1" x14ac:dyDescent="0.2">
      <c r="A12" s="74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75">
        <v>1146.6666666666667</v>
      </c>
      <c r="L12" s="76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50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38">
        <v>1075</v>
      </c>
      <c r="AK12" s="6">
        <v>1084.2857142857099</v>
      </c>
      <c r="AL12" s="6">
        <v>1058.26</v>
      </c>
      <c r="AM12" s="155">
        <v>1025</v>
      </c>
      <c r="AN12" s="158">
        <v>1075</v>
      </c>
      <c r="AO12" s="158">
        <v>1100</v>
      </c>
      <c r="AP12" s="158">
        <v>1086.6666666666699</v>
      </c>
      <c r="AQ12" s="158">
        <v>1091.1111111111099</v>
      </c>
      <c r="AR12" s="179"/>
      <c r="AS12" s="180">
        <f t="shared" si="0"/>
        <v>0.40899795500981689</v>
      </c>
      <c r="AT12" s="180">
        <f t="shared" si="1"/>
        <v>-1.6935076826991695</v>
      </c>
    </row>
    <row r="13" spans="1:46" ht="15" customHeight="1" x14ac:dyDescent="0.2">
      <c r="A13" s="74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75">
        <v>170</v>
      </c>
      <c r="L13" s="75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50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38">
        <v>160</v>
      </c>
      <c r="AK13" s="6">
        <v>151.66666666666666</v>
      </c>
      <c r="AL13" s="6">
        <v>157.14285714285714</v>
      </c>
      <c r="AM13" s="155">
        <v>156.666666666667</v>
      </c>
      <c r="AN13" s="158">
        <v>160</v>
      </c>
      <c r="AO13" s="158">
        <v>178</v>
      </c>
      <c r="AP13" s="158">
        <v>168.333333333333</v>
      </c>
      <c r="AQ13" s="158">
        <v>170</v>
      </c>
      <c r="AR13" s="179"/>
      <c r="AS13" s="180">
        <f t="shared" si="0"/>
        <v>0.99009900990118904</v>
      </c>
      <c r="AT13" s="180">
        <f t="shared" si="1"/>
        <v>3.0303030303030303</v>
      </c>
    </row>
    <row r="14" spans="1:46" ht="15" customHeight="1" x14ac:dyDescent="0.2">
      <c r="A14" s="74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75">
        <v>197.05882352941177</v>
      </c>
      <c r="L14" s="75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50">
        <v>225</v>
      </c>
      <c r="S14" s="50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38">
        <v>192.5</v>
      </c>
      <c r="AK14" s="6">
        <v>195.5</v>
      </c>
      <c r="AL14" s="6">
        <v>193.33333333333334</v>
      </c>
      <c r="AM14" s="155">
        <v>191.1764705882353</v>
      </c>
      <c r="AN14" s="158">
        <v>192.5</v>
      </c>
      <c r="AO14" s="158">
        <v>199.538461538462</v>
      </c>
      <c r="AP14" s="158">
        <v>192.22222222222223</v>
      </c>
      <c r="AQ14" s="158">
        <v>191.25</v>
      </c>
      <c r="AR14" s="179"/>
      <c r="AS14" s="180">
        <f t="shared" si="0"/>
        <v>-0.50578034682081252</v>
      </c>
      <c r="AT14" s="180">
        <f t="shared" si="1"/>
        <v>-0.98773841961853093</v>
      </c>
    </row>
    <row r="15" spans="1:46" ht="15" customHeight="1" x14ac:dyDescent="0.2">
      <c r="A15" s="74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75">
        <v>1290</v>
      </c>
      <c r="L15" s="76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50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38">
        <v>1863.6363636363601</v>
      </c>
      <c r="AK15" s="6">
        <v>1877.7777777777801</v>
      </c>
      <c r="AL15" s="6">
        <v>1867.42857142857</v>
      </c>
      <c r="AM15" s="155">
        <v>1814.2857142857099</v>
      </c>
      <c r="AN15" s="158">
        <v>1783.3333333333301</v>
      </c>
      <c r="AO15" s="158">
        <v>1800</v>
      </c>
      <c r="AP15" s="158">
        <v>1800.15</v>
      </c>
      <c r="AQ15" s="158">
        <v>1840.9090909090901</v>
      </c>
      <c r="AR15" s="179"/>
      <c r="AS15" s="180">
        <f t="shared" si="0"/>
        <v>2.2642052556225862</v>
      </c>
      <c r="AT15" s="180">
        <f t="shared" si="1"/>
        <v>9.0983688084341061</v>
      </c>
    </row>
    <row r="16" spans="1:46" ht="15" customHeight="1" x14ac:dyDescent="0.2">
      <c r="A16" s="74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75">
        <v>185.647386339148</v>
      </c>
      <c r="L16" s="76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50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38">
        <v>139.21180527546986</v>
      </c>
      <c r="AK16" s="6">
        <v>137.53544114615542</v>
      </c>
      <c r="AL16" s="6">
        <v>129.57016330730269</v>
      </c>
      <c r="AM16" s="155">
        <v>127.04526089707034</v>
      </c>
      <c r="AN16" s="158">
        <v>126.52906956957715</v>
      </c>
      <c r="AO16" s="158">
        <v>132.87919602693199</v>
      </c>
      <c r="AP16" s="158">
        <v>136.524763751655</v>
      </c>
      <c r="AQ16" s="158">
        <v>148.39704778243799</v>
      </c>
      <c r="AR16" s="179"/>
      <c r="AS16" s="180">
        <f t="shared" si="0"/>
        <v>8.6960663432307701</v>
      </c>
      <c r="AT16" s="180">
        <f t="shared" si="1"/>
        <v>8.4983585793056076</v>
      </c>
    </row>
    <row r="17" spans="1:46" ht="15" customHeight="1" x14ac:dyDescent="0.2">
      <c r="A17" s="74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75">
        <v>189.77717146779574</v>
      </c>
      <c r="L17" s="76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50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38">
        <v>152.7777777777778</v>
      </c>
      <c r="AK17" s="6">
        <v>160.96059113300493</v>
      </c>
      <c r="AL17" s="6">
        <v>141.43391804649411</v>
      </c>
      <c r="AM17" s="155">
        <v>146.098901098901</v>
      </c>
      <c r="AN17" s="158">
        <v>141.11247947454845</v>
      </c>
      <c r="AO17" s="158">
        <v>170.23809523809524</v>
      </c>
      <c r="AP17" s="158">
        <v>169.81693551346899</v>
      </c>
      <c r="AQ17" s="158">
        <v>172.91726454340437</v>
      </c>
      <c r="AR17" s="179"/>
      <c r="AS17" s="180">
        <f t="shared" si="0"/>
        <v>1.8256889517886035</v>
      </c>
      <c r="AT17" s="180">
        <f t="shared" si="1"/>
        <v>31.092511025685631</v>
      </c>
    </row>
    <row r="18" spans="1:46" ht="15" customHeight="1" x14ac:dyDescent="0.2">
      <c r="A18" s="74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75">
        <v>834.18439505276478</v>
      </c>
      <c r="L18" s="76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50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38">
        <v>842.34588106928527</v>
      </c>
      <c r="AK18" s="6">
        <v>866.02609212030518</v>
      </c>
      <c r="AL18" s="6">
        <v>920.92933923419002</v>
      </c>
      <c r="AM18" s="155">
        <v>927.29893826307</v>
      </c>
      <c r="AN18" s="158">
        <v>936.22476813966159</v>
      </c>
      <c r="AO18" s="158">
        <v>1003.3764474703499</v>
      </c>
      <c r="AP18" s="158">
        <v>975.36233316855999</v>
      </c>
      <c r="AQ18" s="158">
        <v>938.03283793041498</v>
      </c>
      <c r="AR18" s="179"/>
      <c r="AS18" s="180">
        <f t="shared" si="0"/>
        <v>-3.8272438834988107</v>
      </c>
      <c r="AT18" s="180">
        <f t="shared" si="1"/>
        <v>9.5387640494225909</v>
      </c>
    </row>
    <row r="19" spans="1:46" ht="15" customHeight="1" x14ac:dyDescent="0.2">
      <c r="A19" s="74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75">
        <v>1989.55047259546</v>
      </c>
      <c r="L19" s="76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50">
        <v>1533.3333333333301</v>
      </c>
      <c r="S19" s="50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38">
        <v>1626.2668289784499</v>
      </c>
      <c r="AK19" s="6">
        <v>1628.0219780219779</v>
      </c>
      <c r="AL19" s="6">
        <v>1604.3434343434301</v>
      </c>
      <c r="AM19" s="155">
        <v>1654.54458046695</v>
      </c>
      <c r="AN19" s="158">
        <v>1672.6102292769001</v>
      </c>
      <c r="AO19" s="158">
        <v>1689.7151507572701</v>
      </c>
      <c r="AP19" s="158">
        <v>1646.97961646516</v>
      </c>
      <c r="AQ19" s="158">
        <v>1638.6292669079601</v>
      </c>
      <c r="AR19" s="179"/>
      <c r="AS19" s="180">
        <f t="shared" si="0"/>
        <v>-0.50700989093732207</v>
      </c>
      <c r="AT19" s="180">
        <f t="shared" si="1"/>
        <v>-4.241873895985254</v>
      </c>
    </row>
    <row r="20" spans="1:46" ht="15" customHeight="1" x14ac:dyDescent="0.2">
      <c r="A20" s="74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75">
        <v>244.12798057299338</v>
      </c>
      <c r="L20" s="76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50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38">
        <v>310.55989509929401</v>
      </c>
      <c r="AK20" s="6">
        <v>345.62086520290853</v>
      </c>
      <c r="AL20" s="6">
        <v>332.71896501501027</v>
      </c>
      <c r="AM20" s="155">
        <v>295.9100929012987</v>
      </c>
      <c r="AN20" s="158">
        <v>329.24706357804945</v>
      </c>
      <c r="AO20" s="158">
        <v>275.86178650088425</v>
      </c>
      <c r="AP20" s="158">
        <v>255.74405030646099</v>
      </c>
      <c r="AQ20" s="158">
        <v>263.78386187401833</v>
      </c>
      <c r="AR20" s="179"/>
      <c r="AS20" s="180">
        <f t="shared" si="0"/>
        <v>3.1436944702811811</v>
      </c>
      <c r="AT20" s="180">
        <f t="shared" si="1"/>
        <v>36.064503497703853</v>
      </c>
    </row>
    <row r="21" spans="1:46" ht="15" customHeight="1" x14ac:dyDescent="0.2">
      <c r="A21" s="74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75">
        <v>330.88235294117601</v>
      </c>
      <c r="L21" s="76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50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38">
        <v>425.49019607843138</v>
      </c>
      <c r="AK21" s="6">
        <v>399.859943977591</v>
      </c>
      <c r="AL21" s="6">
        <v>382.35294117647061</v>
      </c>
      <c r="AM21" s="155">
        <v>352.94117647058823</v>
      </c>
      <c r="AN21" s="158">
        <v>379.41176470588198</v>
      </c>
      <c r="AO21" s="158">
        <v>398.84848484848499</v>
      </c>
      <c r="AP21" s="158">
        <v>400.58823529411802</v>
      </c>
      <c r="AQ21" s="158">
        <v>402.5</v>
      </c>
      <c r="AR21" s="179"/>
      <c r="AS21" s="180">
        <f t="shared" si="0"/>
        <v>0.47723935389124233</v>
      </c>
      <c r="AT21" s="180">
        <f t="shared" si="1"/>
        <v>20.750000000000007</v>
      </c>
    </row>
    <row r="22" spans="1:46" ht="15" customHeight="1" x14ac:dyDescent="0.2">
      <c r="A22" s="74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75">
        <v>315.70634796220099</v>
      </c>
      <c r="L22" s="76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50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38">
        <v>358.32338514699399</v>
      </c>
      <c r="AK22" s="6">
        <v>377.8097041318041</v>
      </c>
      <c r="AL22" s="6">
        <v>379.52510691264365</v>
      </c>
      <c r="AM22" s="155">
        <v>358.61500517853705</v>
      </c>
      <c r="AN22" s="158">
        <v>367.76493279519866</v>
      </c>
      <c r="AO22" s="158">
        <v>382.65426569221944</v>
      </c>
      <c r="AP22" s="158">
        <v>387.36810319740243</v>
      </c>
      <c r="AQ22" s="158">
        <v>391.21197685382532</v>
      </c>
      <c r="AR22" s="179"/>
      <c r="AS22" s="180">
        <f t="shared" si="0"/>
        <v>0.99230515488882465</v>
      </c>
      <c r="AT22" s="180">
        <f t="shared" si="1"/>
        <v>31.011759001205196</v>
      </c>
    </row>
    <row r="23" spans="1:46" ht="15" customHeight="1" x14ac:dyDescent="0.2">
      <c r="A23" s="74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75">
        <v>330.49920064925192</v>
      </c>
      <c r="L23" s="76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50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38">
        <v>410.60444339025901</v>
      </c>
      <c r="AK23" s="6">
        <v>436.29901960784298</v>
      </c>
      <c r="AL23" s="6">
        <v>435.50155911421177</v>
      </c>
      <c r="AM23" s="155">
        <v>464.5084023345409</v>
      </c>
      <c r="AN23" s="158">
        <v>409.84477124183007</v>
      </c>
      <c r="AO23" s="158">
        <v>457.02555213148401</v>
      </c>
      <c r="AP23" s="158">
        <v>440</v>
      </c>
      <c r="AQ23" s="158">
        <v>487.4485533147992</v>
      </c>
      <c r="AR23" s="179"/>
      <c r="AS23" s="180">
        <f t="shared" si="0"/>
        <v>10.783762116999817</v>
      </c>
      <c r="AT23" s="180">
        <f t="shared" si="1"/>
        <v>52.187567556742145</v>
      </c>
    </row>
    <row r="24" spans="1:46" ht="15" customHeight="1" x14ac:dyDescent="0.2">
      <c r="A24" s="74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75">
        <v>305.34389004420899</v>
      </c>
      <c r="L24" s="76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50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38">
        <v>392.51282706446699</v>
      </c>
      <c r="AK24" s="6">
        <v>415.92047930283201</v>
      </c>
      <c r="AL24" s="6">
        <v>403.850486543351</v>
      </c>
      <c r="AM24" s="155">
        <v>439.80507158875298</v>
      </c>
      <c r="AN24" s="158">
        <v>459.71925133689803</v>
      </c>
      <c r="AO24" s="158">
        <v>556.78547812086708</v>
      </c>
      <c r="AP24" s="158">
        <v>515.22622938064103</v>
      </c>
      <c r="AQ24" s="158">
        <v>560.62435179657541</v>
      </c>
      <c r="AR24" s="179"/>
      <c r="AS24" s="180">
        <f t="shared" si="0"/>
        <v>8.8112987707376522</v>
      </c>
      <c r="AT24" s="180">
        <f t="shared" si="1"/>
        <v>59.836676350412731</v>
      </c>
    </row>
    <row r="25" spans="1:46" ht="15" customHeight="1" x14ac:dyDescent="0.2">
      <c r="A25" s="74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75">
        <v>323.0095373092214</v>
      </c>
      <c r="L25" s="76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50">
        <v>385.71428571428601</v>
      </c>
      <c r="S25" s="50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38">
        <v>302.80581917647777</v>
      </c>
      <c r="AK25" s="6">
        <v>325.35663886766798</v>
      </c>
      <c r="AL25" s="6">
        <v>280.15092617472669</v>
      </c>
      <c r="AM25" s="155">
        <v>266.56543353882296</v>
      </c>
      <c r="AN25" s="158">
        <v>271.60420692201063</v>
      </c>
      <c r="AO25" s="158">
        <v>324.34480101301233</v>
      </c>
      <c r="AP25" s="158">
        <v>313.23443373154402</v>
      </c>
      <c r="AQ25" s="158">
        <v>373.62033750704654</v>
      </c>
      <c r="AR25" s="179"/>
      <c r="AS25" s="180">
        <f t="shared" si="0"/>
        <v>19.27818185763573</v>
      </c>
      <c r="AT25" s="180">
        <f t="shared" si="1"/>
        <v>49.545939315343226</v>
      </c>
    </row>
    <row r="26" spans="1:46" ht="15" customHeight="1" x14ac:dyDescent="0.2">
      <c r="A26" s="74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75">
        <v>183.00895514445301</v>
      </c>
      <c r="L26" s="76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50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40">
        <v>163.37287693528555</v>
      </c>
      <c r="AK26" s="6">
        <v>162.5941522474761</v>
      </c>
      <c r="AL26" s="6">
        <v>156.50632344938899</v>
      </c>
      <c r="AM26" s="155">
        <v>156.285822679224</v>
      </c>
      <c r="AN26" s="158">
        <v>208.236588230623</v>
      </c>
      <c r="AO26" s="158">
        <v>227.8362083432518</v>
      </c>
      <c r="AP26" s="158">
        <v>219.7817966206724</v>
      </c>
      <c r="AQ26" s="158">
        <v>218.858703097595</v>
      </c>
      <c r="AR26" s="179"/>
      <c r="AS26" s="180">
        <f t="shared" si="0"/>
        <v>-0.42000453962554107</v>
      </c>
      <c r="AT26" s="180">
        <f t="shared" si="1"/>
        <v>35.495758843696585</v>
      </c>
    </row>
    <row r="27" spans="1:46" ht="15" customHeight="1" x14ac:dyDescent="0.2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5">
        <v>1550.1577126577099</v>
      </c>
      <c r="L27" s="76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50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38">
        <v>1194.8399426660301</v>
      </c>
      <c r="AK27" s="6">
        <v>1206.2675070027999</v>
      </c>
      <c r="AL27" s="6">
        <v>1250.1880783064717</v>
      </c>
      <c r="AM27" s="155">
        <v>1246.3087009329799</v>
      </c>
      <c r="AN27" s="158">
        <v>1220.2403656949114</v>
      </c>
      <c r="AO27" s="158">
        <v>1271.28261266192</v>
      </c>
      <c r="AP27" s="158">
        <v>1229.0869056900542</v>
      </c>
      <c r="AQ27" s="158">
        <v>1211.873840445269</v>
      </c>
      <c r="AR27" s="179"/>
      <c r="AS27" s="180">
        <f t="shared" si="0"/>
        <v>-1.4004758463455553</v>
      </c>
      <c r="AT27" s="180">
        <f t="shared" si="1"/>
        <v>6.5802073828243364</v>
      </c>
    </row>
    <row r="28" spans="1:46" ht="15" customHeight="1" x14ac:dyDescent="0.2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5">
        <v>863.35551703198803</v>
      </c>
      <c r="L28" s="76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50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38">
        <v>807.95870795870803</v>
      </c>
      <c r="AK28" s="6">
        <v>812.83974949133324</v>
      </c>
      <c r="AL28" s="6">
        <v>839.72927472927495</v>
      </c>
      <c r="AM28" s="155">
        <v>843.74366484978202</v>
      </c>
      <c r="AN28" s="158">
        <v>900.08391608391605</v>
      </c>
      <c r="AO28" s="158">
        <v>986.91548691548701</v>
      </c>
      <c r="AP28" s="158">
        <v>980.33473039053069</v>
      </c>
      <c r="AQ28" s="158">
        <v>916.94163693182702</v>
      </c>
      <c r="AR28" s="179"/>
      <c r="AS28" s="180">
        <f t="shared" si="0"/>
        <v>-6.4664743065310057</v>
      </c>
      <c r="AT28" s="180">
        <f t="shared" si="1"/>
        <v>12.390210293458068</v>
      </c>
    </row>
    <row r="29" spans="1:46" ht="15" customHeight="1" x14ac:dyDescent="0.2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5">
        <v>262.420634920635</v>
      </c>
      <c r="L29" s="76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50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38">
        <v>208.57142857142901</v>
      </c>
      <c r="AK29" s="6">
        <v>219.92481203007517</v>
      </c>
      <c r="AL29" s="6">
        <v>202.54789272030601</v>
      </c>
      <c r="AM29" s="155">
        <v>212.5</v>
      </c>
      <c r="AN29" s="158">
        <v>271.96969696969694</v>
      </c>
      <c r="AO29" s="158">
        <v>296.42857142857099</v>
      </c>
      <c r="AP29" s="158">
        <v>266.66666666666669</v>
      </c>
      <c r="AQ29" s="158">
        <v>261.11111111111114</v>
      </c>
      <c r="AR29" s="179"/>
      <c r="AS29" s="180">
        <f t="shared" si="0"/>
        <v>-2.0833333333333282</v>
      </c>
      <c r="AT29" s="180">
        <f t="shared" si="1"/>
        <v>13.529024163918505</v>
      </c>
    </row>
    <row r="30" spans="1:46" ht="15" customHeight="1" x14ac:dyDescent="0.2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5">
        <v>118.367445878802</v>
      </c>
      <c r="L30" s="76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50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38">
        <v>132.9236316397442</v>
      </c>
      <c r="AK30" s="6">
        <v>112.08460138894922</v>
      </c>
      <c r="AL30" s="6">
        <v>127.28750046355181</v>
      </c>
      <c r="AM30" s="155">
        <v>124.800005859477</v>
      </c>
      <c r="AN30" s="158">
        <v>121.3422063224435</v>
      </c>
      <c r="AO30" s="158">
        <v>133.886113886114</v>
      </c>
      <c r="AP30" s="158">
        <v>127.55890848282201</v>
      </c>
      <c r="AQ30" s="158">
        <v>117.44193933157101</v>
      </c>
      <c r="AR30" s="179"/>
      <c r="AS30" s="180">
        <f t="shared" si="0"/>
        <v>-7.9312133284782869</v>
      </c>
      <c r="AT30" s="180">
        <f t="shared" si="1"/>
        <v>-21.909673717534126</v>
      </c>
    </row>
    <row r="31" spans="1:46" ht="15" customHeight="1" x14ac:dyDescent="0.2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5">
        <v>928.82403140467704</v>
      </c>
      <c r="L31" s="75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50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38">
        <v>852.12121212120996</v>
      </c>
      <c r="AK31" s="6">
        <v>873.33333333332996</v>
      </c>
      <c r="AL31" s="6">
        <v>798.16498316498303</v>
      </c>
      <c r="AM31" s="155">
        <v>745.02415458937003</v>
      </c>
      <c r="AN31" s="158">
        <v>789.42684766213995</v>
      </c>
      <c r="AO31" s="158">
        <v>847.75413711583997</v>
      </c>
      <c r="AP31" s="158">
        <v>758.99501342539304</v>
      </c>
      <c r="AQ31" s="158">
        <v>827.86324786324803</v>
      </c>
      <c r="AR31" s="179"/>
      <c r="AS31" s="180">
        <f t="shared" si="0"/>
        <v>9.0736082872334372</v>
      </c>
      <c r="AT31" s="180">
        <f t="shared" si="1"/>
        <v>-3.4661611406567165</v>
      </c>
    </row>
    <row r="32" spans="1:46" ht="15" customHeight="1" x14ac:dyDescent="0.2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5">
        <v>1046.7724867724869</v>
      </c>
      <c r="L32" s="76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50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38">
        <v>810.08663322493123</v>
      </c>
      <c r="AK32" s="6">
        <v>851.69139588668997</v>
      </c>
      <c r="AL32" s="6">
        <v>832.34532151020005</v>
      </c>
      <c r="AM32" s="155">
        <v>833.53700697080797</v>
      </c>
      <c r="AN32" s="158">
        <v>898.56721719575</v>
      </c>
      <c r="AO32" s="158">
        <v>929.32015877305901</v>
      </c>
      <c r="AP32" s="158">
        <v>927.06292430529004</v>
      </c>
      <c r="AQ32" s="158">
        <v>939.42846920373984</v>
      </c>
      <c r="AR32" s="179"/>
      <c r="AS32" s="180">
        <f t="shared" si="0"/>
        <v>1.3338409480366313</v>
      </c>
      <c r="AT32" s="180">
        <f t="shared" si="1"/>
        <v>6.7842553449326255</v>
      </c>
    </row>
    <row r="33" spans="1:46" ht="15" customHeight="1" x14ac:dyDescent="0.2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5">
        <v>725.76752440106497</v>
      </c>
      <c r="L33" s="76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50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38">
        <v>899.809768368096</v>
      </c>
      <c r="AK33" s="6">
        <v>910.78787878788</v>
      </c>
      <c r="AL33" s="6">
        <v>856.83347966051997</v>
      </c>
      <c r="AM33" s="155">
        <v>852.34718000675002</v>
      </c>
      <c r="AN33" s="158">
        <v>890.42553191489401</v>
      </c>
      <c r="AO33" s="158">
        <v>943.75886524822693</v>
      </c>
      <c r="AP33" s="158">
        <v>926.66666666667004</v>
      </c>
      <c r="AQ33" s="158">
        <v>948.74522640480097</v>
      </c>
      <c r="AR33" s="179"/>
      <c r="AS33" s="180">
        <f t="shared" si="0"/>
        <v>2.3825783890069268</v>
      </c>
      <c r="AT33" s="180">
        <f t="shared" si="1"/>
        <v>21.545590517060603</v>
      </c>
    </row>
    <row r="34" spans="1:46" ht="15" customHeight="1" x14ac:dyDescent="0.2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5">
        <v>1490.0000000000002</v>
      </c>
      <c r="L34" s="76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50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38">
        <v>1471.37566137566</v>
      </c>
      <c r="AK34" s="6">
        <v>1475</v>
      </c>
      <c r="AL34" s="6">
        <v>1419.0476190476199</v>
      </c>
      <c r="AM34" s="155">
        <v>1452.38095238095</v>
      </c>
      <c r="AN34" s="158">
        <v>1484.3537414965999</v>
      </c>
      <c r="AO34" s="158">
        <v>1491.7773039564099</v>
      </c>
      <c r="AP34" s="158">
        <v>1485.23809523809</v>
      </c>
      <c r="AQ34" s="158">
        <v>1475.6613756613799</v>
      </c>
      <c r="AR34" s="179"/>
      <c r="AS34" s="180">
        <f t="shared" si="0"/>
        <v>-0.64479355918855952</v>
      </c>
      <c r="AT34" s="180">
        <f t="shared" si="1"/>
        <v>-7.8390935475778081</v>
      </c>
    </row>
    <row r="35" spans="1:46" ht="15" customHeight="1" x14ac:dyDescent="0.2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5">
        <v>1355.1948051948</v>
      </c>
      <c r="L35" s="76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50">
        <v>1194.44444444444</v>
      </c>
      <c r="S35" s="50">
        <v>1200</v>
      </c>
      <c r="T35" s="50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38">
        <v>1390.0910746812399</v>
      </c>
      <c r="AK35" s="6">
        <v>1405</v>
      </c>
      <c r="AL35" s="6">
        <v>1398.2</v>
      </c>
      <c r="AM35" s="155">
        <v>1333.3333333333301</v>
      </c>
      <c r="AN35" s="163">
        <v>1400</v>
      </c>
      <c r="AO35">
        <v>1437.17777777778</v>
      </c>
      <c r="AP35" s="158">
        <v>1400</v>
      </c>
      <c r="AQ35" s="158">
        <v>1428.57142857143</v>
      </c>
      <c r="AR35" s="179"/>
      <c r="AS35" s="180">
        <f t="shared" si="0"/>
        <v>2.0408163265307167</v>
      </c>
      <c r="AT35" s="180">
        <f t="shared" si="1"/>
        <v>6.1672965921771725</v>
      </c>
    </row>
    <row r="36" spans="1:46" ht="15" customHeight="1" x14ac:dyDescent="0.2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5">
        <v>969.76236433250028</v>
      </c>
      <c r="L36" s="76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50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38">
        <v>904.97602866909403</v>
      </c>
      <c r="AK36" s="6">
        <v>908.03338577812997</v>
      </c>
      <c r="AL36" s="6">
        <v>895.12893020957995</v>
      </c>
      <c r="AM36" s="155">
        <v>832.51961115226004</v>
      </c>
      <c r="AN36" s="158">
        <v>899.89455402356998</v>
      </c>
      <c r="AO36" s="158">
        <v>923.04590708565001</v>
      </c>
      <c r="AP36" s="158">
        <v>925.01598701987996</v>
      </c>
      <c r="AQ36" s="158">
        <v>947.41759656934005</v>
      </c>
      <c r="AR36" s="179"/>
      <c r="AS36" s="180">
        <f t="shared" si="0"/>
        <v>2.4217537711571082</v>
      </c>
      <c r="AT36" s="180">
        <f t="shared" si="1"/>
        <v>11.915325999279187</v>
      </c>
    </row>
    <row r="37" spans="1:46" ht="15" customHeight="1" x14ac:dyDescent="0.2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50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38">
        <v>576.66666666666697</v>
      </c>
      <c r="AK37" s="6">
        <v>575.51515151515196</v>
      </c>
      <c r="AL37" s="6">
        <v>545</v>
      </c>
      <c r="AM37" s="155">
        <v>568.33333333333303</v>
      </c>
      <c r="AN37" s="158">
        <v>566.66666666666697</v>
      </c>
      <c r="AO37" s="158">
        <v>620</v>
      </c>
      <c r="AP37" s="158">
        <v>620.47619047619105</v>
      </c>
      <c r="AQ37" s="158">
        <v>633.33333333333303</v>
      </c>
      <c r="AR37" s="179"/>
      <c r="AS37" s="180">
        <f t="shared" si="0"/>
        <v>2.072141212586196</v>
      </c>
      <c r="AT37" s="180">
        <f t="shared" si="1"/>
        <v>13.09523809523804</v>
      </c>
    </row>
    <row r="38" spans="1:46" ht="15" customHeight="1" x14ac:dyDescent="0.2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50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38">
        <v>150.17568443565864</v>
      </c>
      <c r="AK38" s="6">
        <v>144.29019936264007</v>
      </c>
      <c r="AL38" s="6">
        <v>144.73238270987397</v>
      </c>
      <c r="AM38" s="155">
        <v>145.46224079332495</v>
      </c>
      <c r="AN38" s="158">
        <v>149.10528839325247</v>
      </c>
      <c r="AO38" s="158">
        <v>168.79205370560598</v>
      </c>
      <c r="AP38" s="158">
        <v>166.54680169054618</v>
      </c>
      <c r="AQ38" s="158">
        <v>171.140166897483</v>
      </c>
      <c r="AR38" s="179"/>
      <c r="AS38" s="180">
        <f t="shared" si="0"/>
        <v>2.7580026516940075</v>
      </c>
      <c r="AT38" s="180">
        <f t="shared" si="1"/>
        <v>6.8540937262269512</v>
      </c>
    </row>
    <row r="39" spans="1:46" ht="15" customHeight="1" x14ac:dyDescent="0.2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50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38">
        <v>148.10831200675872</v>
      </c>
      <c r="AK39" s="6">
        <v>145.85938736726069</v>
      </c>
      <c r="AL39" s="6">
        <v>148.05994427465876</v>
      </c>
      <c r="AM39" s="155">
        <v>144.75324910996238</v>
      </c>
      <c r="AN39" s="158">
        <v>155.34371931512641</v>
      </c>
      <c r="AO39" s="158">
        <v>180.23950703260107</v>
      </c>
      <c r="AP39" s="158">
        <v>165.51379680333801</v>
      </c>
      <c r="AQ39" s="158">
        <v>182.74842368592508</v>
      </c>
      <c r="AR39" s="179"/>
      <c r="AS39" s="180">
        <f t="shared" si="0"/>
        <v>10.412803775545729</v>
      </c>
      <c r="AT39" s="180">
        <f t="shared" si="1"/>
        <v>17.070803925033985</v>
      </c>
    </row>
    <row r="40" spans="1:46" ht="15" customHeight="1" x14ac:dyDescent="0.2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50">
        <v>432.28070175438597</v>
      </c>
      <c r="S40" s="50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38">
        <v>423.33333333333337</v>
      </c>
      <c r="AK40" s="6">
        <v>452</v>
      </c>
      <c r="AL40" s="6">
        <v>438.59649122807014</v>
      </c>
      <c r="AM40" s="155">
        <v>427.45098039215691</v>
      </c>
      <c r="AN40" s="158">
        <v>429.16666666666669</v>
      </c>
      <c r="AO40" s="158">
        <v>468.57142857142901</v>
      </c>
      <c r="AP40" s="158">
        <v>452.59259259259301</v>
      </c>
      <c r="AQ40" s="158">
        <v>458.66666666666703</v>
      </c>
      <c r="AR40" s="179"/>
      <c r="AS40" s="180">
        <f t="shared" si="0"/>
        <v>1.3420621931260095</v>
      </c>
      <c r="AT40" s="180">
        <f t="shared" si="1"/>
        <v>6.6666666666667496</v>
      </c>
    </row>
    <row r="41" spans="1:46" ht="15" customHeight="1" x14ac:dyDescent="0.2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6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50">
        <v>321.161510447225</v>
      </c>
      <c r="S41" s="50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38">
        <v>247.78597930334968</v>
      </c>
      <c r="AK41" s="6">
        <v>208.51021693753069</v>
      </c>
      <c r="AL41" s="6">
        <v>215.66208075177201</v>
      </c>
      <c r="AM41" s="155">
        <v>225.70595239739939</v>
      </c>
      <c r="AN41" s="158">
        <v>234.47313658756013</v>
      </c>
      <c r="AO41" s="158">
        <v>254.5565925153</v>
      </c>
      <c r="AP41" s="158">
        <v>247.18379536336076</v>
      </c>
      <c r="AQ41" s="158">
        <v>252.301968509305</v>
      </c>
      <c r="AR41" s="179"/>
      <c r="AS41" s="180">
        <f t="shared" si="0"/>
        <v>2.0705941254848499</v>
      </c>
      <c r="AT41" s="180">
        <f t="shared" si="1"/>
        <v>-4.8113880050675597</v>
      </c>
    </row>
    <row r="42" spans="1:46" ht="15" customHeight="1" x14ac:dyDescent="0.2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6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50">
        <v>318.649425287356</v>
      </c>
      <c r="S42" s="50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38">
        <v>231.160345801255</v>
      </c>
      <c r="AK42" s="6">
        <v>214.01725546201664</v>
      </c>
      <c r="AL42" s="6">
        <v>205.4394875122</v>
      </c>
      <c r="AM42" s="155">
        <v>201.80973748156899</v>
      </c>
      <c r="AN42" s="158">
        <v>252.275871384552</v>
      </c>
      <c r="AO42" s="158">
        <v>269.94422710126599</v>
      </c>
      <c r="AP42" s="158">
        <v>252.93248310152001</v>
      </c>
      <c r="AQ42" s="158">
        <v>260.47316535550652</v>
      </c>
      <c r="AR42" s="179"/>
      <c r="AS42" s="180">
        <f t="shared" si="0"/>
        <v>2.9813024256595382</v>
      </c>
      <c r="AT42" s="180">
        <f t="shared" si="1"/>
        <v>-9.4625058037696768</v>
      </c>
    </row>
    <row r="43" spans="1:46" ht="15" customHeight="1" x14ac:dyDescent="0.2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50">
        <v>633.33333333333303</v>
      </c>
      <c r="S43" s="50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38">
        <v>550</v>
      </c>
      <c r="AK43" s="6">
        <v>568.59649122807002</v>
      </c>
      <c r="AL43" s="6">
        <v>540.70175438596505</v>
      </c>
      <c r="AM43" s="155">
        <v>558.82352941176498</v>
      </c>
      <c r="AN43" s="158">
        <v>603.55555555555554</v>
      </c>
      <c r="AO43" s="158">
        <v>688.8888888888888</v>
      </c>
      <c r="AP43" s="158">
        <v>648.14814814814827</v>
      </c>
      <c r="AQ43" s="158">
        <v>649.39393939393904</v>
      </c>
      <c r="AR43" s="179"/>
      <c r="AS43" s="180">
        <f t="shared" si="0"/>
        <v>0.19220779220771872</v>
      </c>
      <c r="AT43" s="180">
        <f t="shared" si="1"/>
        <v>35.290404040403963</v>
      </c>
    </row>
    <row r="44" spans="1:46" ht="15" customHeight="1" x14ac:dyDescent="0.2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50">
        <v>643</v>
      </c>
      <c r="S44" s="50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38">
        <v>657.5</v>
      </c>
      <c r="AK44" s="6">
        <v>693.75</v>
      </c>
      <c r="AL44" s="6">
        <v>631.33333333333337</v>
      </c>
      <c r="AM44" s="155">
        <v>628.66666666666697</v>
      </c>
      <c r="AN44" s="158">
        <v>588.46153846153845</v>
      </c>
      <c r="AO44" s="158">
        <v>613</v>
      </c>
      <c r="AP44" s="158">
        <v>592.30769230769204</v>
      </c>
      <c r="AQ44" s="158">
        <v>595.5</v>
      </c>
      <c r="AR44" s="179"/>
      <c r="AS44" s="180">
        <f t="shared" si="0"/>
        <v>0.53896103896108505</v>
      </c>
      <c r="AT44" s="180">
        <f t="shared" si="1"/>
        <v>-4.72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T44"/>
  <sheetViews>
    <sheetView zoomScale="136" zoomScaleNormal="136" workbookViewId="0">
      <pane xSplit="1" ySplit="1" topLeftCell="AN34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6.76953125" customWidth="1"/>
    <col min="2" max="13" width="9.14453125" style="4"/>
    <col min="24" max="24" width="11.02734375" customWidth="1"/>
    <col min="45" max="45" width="11.027343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78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79">
        <v>429.722222222222</v>
      </c>
      <c r="L2" s="80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50">
        <v>560</v>
      </c>
      <c r="S2" s="50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38">
        <v>507.14285714285717</v>
      </c>
      <c r="AK2" s="6">
        <v>484.09090909090907</v>
      </c>
      <c r="AL2" s="6">
        <v>470.75</v>
      </c>
      <c r="AM2" s="155">
        <v>439.56521739130437</v>
      </c>
      <c r="AN2" s="158">
        <v>457.5</v>
      </c>
      <c r="AO2" s="158">
        <v>490.90909090909093</v>
      </c>
      <c r="AP2" s="158">
        <v>462.66666666666669</v>
      </c>
      <c r="AQ2" s="158">
        <v>450.625</v>
      </c>
      <c r="AR2" s="179"/>
      <c r="AS2" s="180">
        <f>(AQ2-AP2)/AP2*100</f>
        <v>-2.6026657060518774</v>
      </c>
      <c r="AT2" s="180">
        <f>(AQ2-AE2)/AE2*100</f>
        <v>-8.4291443850267918</v>
      </c>
    </row>
    <row r="3" spans="1:46" ht="15" customHeight="1" x14ac:dyDescent="0.2">
      <c r="A3" s="78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79">
        <v>38.823529411764703</v>
      </c>
      <c r="L3" s="81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50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38">
        <v>43.625</v>
      </c>
      <c r="AK3" s="6">
        <v>42.523809523809497</v>
      </c>
      <c r="AL3" s="6">
        <v>40.1666666666667</v>
      </c>
      <c r="AM3" s="155">
        <v>38.043478260869563</v>
      </c>
      <c r="AN3" s="158">
        <v>38.666666666666664</v>
      </c>
      <c r="AO3" s="158">
        <v>42.5</v>
      </c>
      <c r="AP3" s="158">
        <v>41.875</v>
      </c>
      <c r="AQ3" s="158">
        <v>42.823529411764703</v>
      </c>
      <c r="AR3" s="179"/>
      <c r="AS3" s="180">
        <f t="shared" ref="AS3:AS44" si="0">(AQ3-AP3)/AP3*100</f>
        <v>2.2651448639157086</v>
      </c>
      <c r="AT3" s="180">
        <f t="shared" ref="AT3:AT44" si="1">(AQ3-AE3)/AE3*100</f>
        <v>9.8039215686274446</v>
      </c>
    </row>
    <row r="4" spans="1:46" ht="15" customHeight="1" x14ac:dyDescent="0.2">
      <c r="A4" s="78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79">
        <v>406.5040874292315</v>
      </c>
      <c r="L4" s="80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50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38">
        <v>250.44617648498357</v>
      </c>
      <c r="AK4" s="6">
        <v>234.68721615433745</v>
      </c>
      <c r="AL4" s="6">
        <v>243.90184886608941</v>
      </c>
      <c r="AM4" s="155">
        <v>232.22335471953099</v>
      </c>
      <c r="AN4" s="158">
        <v>190.52803710563938</v>
      </c>
      <c r="AO4" s="158">
        <v>237.96528893368375</v>
      </c>
      <c r="AP4" s="158">
        <v>224.72545476113899</v>
      </c>
      <c r="AQ4" s="158">
        <v>248.39520767291199</v>
      </c>
      <c r="AR4" s="179"/>
      <c r="AS4" s="180">
        <f t="shared" si="0"/>
        <v>10.532742246280742</v>
      </c>
      <c r="AT4" s="180">
        <f t="shared" si="1"/>
        <v>-19.394379274083001</v>
      </c>
    </row>
    <row r="5" spans="1:46" ht="15" customHeight="1" x14ac:dyDescent="0.2">
      <c r="A5" s="78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79">
        <v>370.2484870987048</v>
      </c>
      <c r="L5" s="79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50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38">
        <v>213.62574630148953</v>
      </c>
      <c r="AK5" s="6">
        <v>234.7393290911069</v>
      </c>
      <c r="AL5" s="6">
        <v>229.51086677459148</v>
      </c>
      <c r="AM5" s="155">
        <v>219.68937795370687</v>
      </c>
      <c r="AN5" s="158">
        <v>221.24988476564531</v>
      </c>
      <c r="AO5" s="158">
        <v>274.00435986613132</v>
      </c>
      <c r="AP5" s="158">
        <v>247.64680754767301</v>
      </c>
      <c r="AQ5" s="158">
        <v>246.03326668705202</v>
      </c>
      <c r="AR5" s="179"/>
      <c r="AS5" s="180">
        <f t="shared" si="0"/>
        <v>-0.6515492271429234</v>
      </c>
      <c r="AT5" s="180">
        <f t="shared" si="1"/>
        <v>-15.903936751476591</v>
      </c>
    </row>
    <row r="6" spans="1:46" ht="15" customHeight="1" x14ac:dyDescent="0.2">
      <c r="A6" s="78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79">
        <v>1071.1165672562699</v>
      </c>
      <c r="L6" s="80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50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38">
        <v>799.13871243530502</v>
      </c>
      <c r="AK6" s="6">
        <v>787.98907481476897</v>
      </c>
      <c r="AL6" s="6">
        <v>828.41406849590601</v>
      </c>
      <c r="AM6" s="155">
        <v>868.38476115050798</v>
      </c>
      <c r="AN6" s="158">
        <v>812.73604017813261</v>
      </c>
      <c r="AO6" s="158">
        <v>876.55913978495005</v>
      </c>
      <c r="AP6" s="158">
        <v>843.60723663798206</v>
      </c>
      <c r="AQ6" s="158">
        <v>857.52422418579999</v>
      </c>
      <c r="AR6" s="179"/>
      <c r="AS6" s="180">
        <f t="shared" si="0"/>
        <v>1.6496998773127107</v>
      </c>
      <c r="AT6" s="180">
        <f t="shared" si="1"/>
        <v>2.390314592773672</v>
      </c>
    </row>
    <row r="7" spans="1:46" ht="15" customHeight="1" x14ac:dyDescent="0.2">
      <c r="A7" s="78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79">
        <v>1256.6841368862699</v>
      </c>
      <c r="L7" s="80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50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38">
        <v>1206.9190070251643</v>
      </c>
      <c r="AK7" s="6">
        <v>1178.5593842230001</v>
      </c>
      <c r="AL7" s="6">
        <v>1147.6030489188399</v>
      </c>
      <c r="AM7" s="155">
        <v>1099.1122221933731</v>
      </c>
      <c r="AN7" s="158">
        <v>1152.0598094310189</v>
      </c>
      <c r="AO7" s="158">
        <v>1209.45648023288</v>
      </c>
      <c r="AP7" s="158">
        <v>1224.3423284365099</v>
      </c>
      <c r="AQ7" s="158">
        <v>1224.9717787448701</v>
      </c>
      <c r="AR7" s="179"/>
      <c r="AS7" s="180">
        <f t="shared" si="0"/>
        <v>5.1411300070302236E-2</v>
      </c>
      <c r="AT7" s="180">
        <f t="shared" si="1"/>
        <v>9.6634252396164708</v>
      </c>
    </row>
    <row r="8" spans="1:46" ht="15" customHeight="1" x14ac:dyDescent="0.2">
      <c r="A8" s="78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79">
        <v>272.5</v>
      </c>
      <c r="L8" s="80">
        <v>294.73684210526318</v>
      </c>
      <c r="M8" s="13">
        <v>280.5263157894737</v>
      </c>
      <c r="N8" s="69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50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38">
        <v>306.25</v>
      </c>
      <c r="AK8" s="6">
        <v>304.76190476190476</v>
      </c>
      <c r="AL8" s="6">
        <v>303.18181818181819</v>
      </c>
      <c r="AM8" s="155">
        <v>305</v>
      </c>
      <c r="AN8" s="158">
        <v>293.75</v>
      </c>
      <c r="AO8" s="158">
        <v>325</v>
      </c>
      <c r="AP8" s="158">
        <v>322</v>
      </c>
      <c r="AQ8" s="158">
        <v>314.70588235294116</v>
      </c>
      <c r="AR8" s="179"/>
      <c r="AS8" s="180">
        <f t="shared" si="0"/>
        <v>-2.2652539276580246</v>
      </c>
      <c r="AT8" s="180">
        <f t="shared" si="1"/>
        <v>4.9019607843137196</v>
      </c>
    </row>
    <row r="9" spans="1:46" ht="15" customHeight="1" x14ac:dyDescent="0.2">
      <c r="A9" s="78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79">
        <v>250</v>
      </c>
      <c r="L9" s="80">
        <v>260</v>
      </c>
      <c r="M9" s="13">
        <v>261.11111111111109</v>
      </c>
      <c r="N9" s="69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50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38">
        <v>263.33333333333331</v>
      </c>
      <c r="AK9" s="6">
        <v>268</v>
      </c>
      <c r="AL9" s="6">
        <v>271.42857142857144</v>
      </c>
      <c r="AM9" s="155">
        <v>263.46153846153845</v>
      </c>
      <c r="AN9" s="158">
        <v>269.44444444444446</v>
      </c>
      <c r="AO9" s="158">
        <v>280.83333333333331</v>
      </c>
      <c r="AP9" s="158">
        <v>285.625</v>
      </c>
      <c r="AQ9" s="158">
        <v>287.777777777778</v>
      </c>
      <c r="AR9" s="179"/>
      <c r="AS9" s="180">
        <f t="shared" si="0"/>
        <v>0.75370775589601713</v>
      </c>
      <c r="AT9" s="180">
        <f t="shared" si="1"/>
        <v>11.659807956104329</v>
      </c>
    </row>
    <row r="10" spans="1:46" ht="15" customHeight="1" x14ac:dyDescent="0.2">
      <c r="A10" s="78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79">
        <v>638.591620707743</v>
      </c>
      <c r="L10" s="79">
        <v>638.591620707743</v>
      </c>
      <c r="M10" s="13">
        <v>505.31456736710237</v>
      </c>
      <c r="N10" s="69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50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38">
        <v>509.777136661116</v>
      </c>
      <c r="AK10" s="6">
        <v>528.19309561161299</v>
      </c>
      <c r="AL10" s="6">
        <v>505.82807001469001</v>
      </c>
      <c r="AM10" s="155">
        <v>544.45546896406927</v>
      </c>
      <c r="AN10" s="158">
        <v>599.61484891508087</v>
      </c>
      <c r="AO10" s="158">
        <v>635.72072641765703</v>
      </c>
      <c r="AP10" s="158">
        <v>627.693602693603</v>
      </c>
      <c r="AQ10" s="158">
        <v>617.78815197417748</v>
      </c>
      <c r="AR10" s="179"/>
      <c r="AS10" s="180">
        <f t="shared" si="0"/>
        <v>-1.5780710010295704</v>
      </c>
      <c r="AT10" s="180">
        <f t="shared" si="1"/>
        <v>23.537883290728949</v>
      </c>
    </row>
    <row r="11" spans="1:46" ht="15" customHeight="1" x14ac:dyDescent="0.2">
      <c r="A11" s="78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79">
        <v>775</v>
      </c>
      <c r="L11" s="80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50">
        <v>800</v>
      </c>
      <c r="S11" s="50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38">
        <v>808.33333333333337</v>
      </c>
      <c r="AK11" s="6">
        <v>786.66666666666663</v>
      </c>
      <c r="AL11" s="6">
        <v>741.66666666666663</v>
      </c>
      <c r="AM11" s="155">
        <v>757.24867724867704</v>
      </c>
      <c r="AN11" s="158">
        <v>800</v>
      </c>
      <c r="AO11" s="158">
        <v>850</v>
      </c>
      <c r="AP11" s="158">
        <v>832.5</v>
      </c>
      <c r="AQ11" s="158">
        <v>800</v>
      </c>
      <c r="AR11" s="179"/>
      <c r="AS11" s="180">
        <f t="shared" si="0"/>
        <v>-3.9039039039039038</v>
      </c>
      <c r="AT11" s="180">
        <f t="shared" si="1"/>
        <v>-2.4390243902439024</v>
      </c>
    </row>
    <row r="12" spans="1:46" ht="15" customHeight="1" x14ac:dyDescent="0.2">
      <c r="A12" s="78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79">
        <v>1025</v>
      </c>
      <c r="L12" s="80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50">
        <v>1070</v>
      </c>
      <c r="S12" s="50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38">
        <v>1200</v>
      </c>
      <c r="AK12" s="6">
        <v>1238.4615384615386</v>
      </c>
      <c r="AL12" s="6">
        <v>1230</v>
      </c>
      <c r="AM12" s="155">
        <v>1242.8571428571429</v>
      </c>
      <c r="AN12" s="158">
        <v>1270</v>
      </c>
      <c r="AO12" s="158">
        <v>1212.5</v>
      </c>
      <c r="AP12" s="158">
        <v>1245.7142857142901</v>
      </c>
      <c r="AQ12" s="158">
        <v>1236.6666666666699</v>
      </c>
      <c r="AR12" s="179"/>
      <c r="AS12" s="180">
        <f t="shared" si="0"/>
        <v>-0.72629969418969031</v>
      </c>
      <c r="AT12" s="180">
        <f t="shared" si="1"/>
        <v>7.7349524815208861</v>
      </c>
    </row>
    <row r="13" spans="1:46" ht="15" customHeight="1" x14ac:dyDescent="0.2">
      <c r="A13" s="78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79">
        <v>192.5</v>
      </c>
      <c r="L13" s="79">
        <v>192.5</v>
      </c>
      <c r="M13" s="13">
        <v>170</v>
      </c>
      <c r="N13" s="69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50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38">
        <v>155</v>
      </c>
      <c r="AK13" s="138">
        <v>155</v>
      </c>
      <c r="AL13" s="6">
        <v>150</v>
      </c>
      <c r="AM13" s="155">
        <v>160</v>
      </c>
      <c r="AN13" s="158">
        <v>150</v>
      </c>
      <c r="AO13" s="158">
        <v>150</v>
      </c>
      <c r="AP13" s="158">
        <v>160</v>
      </c>
      <c r="AQ13" s="158">
        <v>165</v>
      </c>
      <c r="AR13" s="179"/>
      <c r="AS13" s="180">
        <f t="shared" si="0"/>
        <v>3.125</v>
      </c>
      <c r="AT13" s="180">
        <f t="shared" si="1"/>
        <v>10</v>
      </c>
    </row>
    <row r="14" spans="1:46" ht="15" customHeight="1" x14ac:dyDescent="0.2">
      <c r="A14" s="78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79">
        <v>222.5</v>
      </c>
      <c r="L14" s="79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50">
        <v>241.11111111111111</v>
      </c>
      <c r="S14" s="50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38">
        <v>212.35294117647058</v>
      </c>
      <c r="AK14" s="6">
        <v>210.43478260869566</v>
      </c>
      <c r="AL14" s="6">
        <v>203.75</v>
      </c>
      <c r="AM14" s="155">
        <v>205</v>
      </c>
      <c r="AN14" s="158">
        <v>203.125</v>
      </c>
      <c r="AO14" s="158">
        <v>201.81818181818181</v>
      </c>
      <c r="AP14" s="158">
        <v>205.29411764705901</v>
      </c>
      <c r="AQ14" s="158">
        <v>210.58823529411799</v>
      </c>
      <c r="AR14" s="179"/>
      <c r="AS14" s="180">
        <f t="shared" si="0"/>
        <v>2.5787965616046593</v>
      </c>
      <c r="AT14" s="180">
        <f t="shared" si="1"/>
        <v>2.9542483660132475</v>
      </c>
    </row>
    <row r="15" spans="1:46" ht="15" customHeight="1" x14ac:dyDescent="0.2">
      <c r="A15" s="78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79">
        <v>1332.1428571428571</v>
      </c>
      <c r="L15" s="80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50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38">
        <v>1583.3333333333301</v>
      </c>
      <c r="AK15" s="6">
        <v>1605.4545454545</v>
      </c>
      <c r="AL15" s="6">
        <v>1580</v>
      </c>
      <c r="AM15" s="155">
        <v>1547.7777777777801</v>
      </c>
      <c r="AN15" s="158">
        <v>1523.3333333333301</v>
      </c>
      <c r="AO15" s="158">
        <v>1591.6666666666667</v>
      </c>
      <c r="AP15" s="158">
        <v>1600.6666666666699</v>
      </c>
      <c r="AQ15" s="158">
        <v>1614</v>
      </c>
      <c r="AR15" s="179"/>
      <c r="AS15" s="180">
        <f t="shared" si="0"/>
        <v>0.83298625572657514</v>
      </c>
      <c r="AT15" s="180">
        <f t="shared" si="1"/>
        <v>9.3002257336340701</v>
      </c>
    </row>
    <row r="16" spans="1:46" ht="15" customHeight="1" x14ac:dyDescent="0.2">
      <c r="A16" s="78" t="s">
        <v>15</v>
      </c>
      <c r="B16" s="70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79">
        <v>221.39022803775899</v>
      </c>
      <c r="L16" s="80">
        <v>188.49250000000001</v>
      </c>
      <c r="M16" s="13">
        <v>210.43716903015851</v>
      </c>
      <c r="N16" s="69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50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38">
        <v>126.20964175901169</v>
      </c>
      <c r="AK16" s="6">
        <v>137.32567862056575</v>
      </c>
      <c r="AL16" s="6">
        <v>131.36704511112501</v>
      </c>
      <c r="AM16" s="155">
        <v>129.40456840914663</v>
      </c>
      <c r="AN16" s="158">
        <v>146.3755371524517</v>
      </c>
      <c r="AO16" s="158">
        <v>152.00832171281701</v>
      </c>
      <c r="AP16" s="158">
        <v>160.209031579157</v>
      </c>
      <c r="AQ16" s="158">
        <v>175.85633297643801</v>
      </c>
      <c r="AR16" s="179"/>
      <c r="AS16" s="180">
        <f t="shared" si="0"/>
        <v>9.7668035584809729</v>
      </c>
      <c r="AT16" s="180">
        <f t="shared" si="1"/>
        <v>26.60920617371174</v>
      </c>
    </row>
    <row r="17" spans="1:46" ht="15" customHeight="1" x14ac:dyDescent="0.2">
      <c r="A17" s="78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79">
        <v>293.91654097536502</v>
      </c>
      <c r="L17" s="80">
        <v>280.04124999999999</v>
      </c>
      <c r="M17" s="13">
        <v>310.85334789849156</v>
      </c>
      <c r="N17" s="69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50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38">
        <v>180.32351129696261</v>
      </c>
      <c r="AK17" s="6">
        <v>187.79994515288635</v>
      </c>
      <c r="AL17" s="6">
        <v>181.71909789556801</v>
      </c>
      <c r="AM17" s="155">
        <v>193.36914252880641</v>
      </c>
      <c r="AN17" s="158">
        <v>221.61460400624486</v>
      </c>
      <c r="AO17" s="158">
        <v>249.779411764706</v>
      </c>
      <c r="AP17" s="158">
        <v>246.461935201431</v>
      </c>
      <c r="AQ17" s="158">
        <v>258.132695813368</v>
      </c>
      <c r="AR17" s="179"/>
      <c r="AS17" s="180">
        <f t="shared" si="0"/>
        <v>4.7353197167743559</v>
      </c>
      <c r="AT17" s="180">
        <f t="shared" si="1"/>
        <v>48.335728651406527</v>
      </c>
    </row>
    <row r="18" spans="1:46" ht="15" customHeight="1" x14ac:dyDescent="0.2">
      <c r="A18" s="78" t="s">
        <v>17</v>
      </c>
      <c r="B18" s="70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79">
        <v>1022.19833689745</v>
      </c>
      <c r="L18" s="80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50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38">
        <v>980.86551845441136</v>
      </c>
      <c r="AK18" s="6">
        <v>990.47429526472001</v>
      </c>
      <c r="AL18" s="6">
        <v>954.48012801078005</v>
      </c>
      <c r="AM18" s="155">
        <v>896.50057700001673</v>
      </c>
      <c r="AN18" s="158">
        <v>928.47629928048696</v>
      </c>
      <c r="AO18" s="158">
        <v>961.66809362183994</v>
      </c>
      <c r="AP18" s="158">
        <v>967.86948699851996</v>
      </c>
      <c r="AQ18" s="158">
        <v>932.26146631824861</v>
      </c>
      <c r="AR18" s="179"/>
      <c r="AS18" s="180">
        <f t="shared" si="0"/>
        <v>-3.6790105648124229</v>
      </c>
      <c r="AT18" s="180">
        <f t="shared" si="1"/>
        <v>-15.395602098647906</v>
      </c>
    </row>
    <row r="19" spans="1:46" ht="15" customHeight="1" x14ac:dyDescent="0.2">
      <c r="A19" s="78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79">
        <v>2777.0202020202</v>
      </c>
      <c r="L19" s="80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50">
        <v>2353.4615384615399</v>
      </c>
      <c r="S19" s="50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38">
        <v>2394.0170940170901</v>
      </c>
      <c r="AK19" s="6">
        <v>2423.3213375318601</v>
      </c>
      <c r="AL19" s="6">
        <v>2331.3397129186601</v>
      </c>
      <c r="AM19" s="155">
        <v>2298.14702044367</v>
      </c>
      <c r="AN19" s="158">
        <v>2317.4418462057301</v>
      </c>
      <c r="AO19" s="158">
        <v>2392.9824561403502</v>
      </c>
      <c r="AP19" s="158">
        <v>2446.5178096756999</v>
      </c>
      <c r="AQ19" s="158">
        <v>2492.03944203944</v>
      </c>
      <c r="AR19" s="179"/>
      <c r="AS19" s="180">
        <f t="shared" si="0"/>
        <v>1.8606703856275724</v>
      </c>
      <c r="AT19" s="180">
        <f t="shared" si="1"/>
        <v>3.7704994676172001</v>
      </c>
    </row>
    <row r="20" spans="1:46" ht="15" customHeight="1" x14ac:dyDescent="0.2">
      <c r="A20" s="78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79">
        <v>354.13745534774193</v>
      </c>
      <c r="L20" s="80">
        <v>353.27473684210503</v>
      </c>
      <c r="M20" s="13">
        <v>342.42144321184998</v>
      </c>
      <c r="N20" s="69">
        <v>412</v>
      </c>
      <c r="O20" s="69">
        <v>412</v>
      </c>
      <c r="P20" s="6">
        <v>363.73916503173501</v>
      </c>
      <c r="Q20" s="22">
        <v>349.41830643448219</v>
      </c>
      <c r="R20" s="8">
        <v>352.01930037347915</v>
      </c>
      <c r="S20" s="50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38">
        <v>274.77555124614003</v>
      </c>
      <c r="AK20" s="6">
        <v>306.76091730061597</v>
      </c>
      <c r="AL20" s="6">
        <v>305.52925790138988</v>
      </c>
      <c r="AM20" s="155">
        <v>301.0508746244027</v>
      </c>
      <c r="AN20" s="158">
        <v>254.33843442703019</v>
      </c>
      <c r="AO20" s="158">
        <v>288.74319926311369</v>
      </c>
      <c r="AP20" s="158">
        <v>252.50213856882127</v>
      </c>
      <c r="AQ20" s="158">
        <v>255.83795065712999</v>
      </c>
      <c r="AR20" s="179"/>
      <c r="AS20" s="180">
        <f t="shared" si="0"/>
        <v>1.3211025091573745</v>
      </c>
      <c r="AT20" s="180">
        <f t="shared" si="1"/>
        <v>-18.218970731642724</v>
      </c>
    </row>
    <row r="21" spans="1:46" ht="15" customHeight="1" x14ac:dyDescent="0.2">
      <c r="A21" s="78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79">
        <v>271.88382522901401</v>
      </c>
      <c r="L21" s="80">
        <v>268.761176470588</v>
      </c>
      <c r="M21" s="13">
        <v>286.04431667717233</v>
      </c>
      <c r="N21" s="69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50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38">
        <v>383.46714198115598</v>
      </c>
      <c r="AK21" s="6">
        <v>400.73764852213202</v>
      </c>
      <c r="AL21" s="6">
        <v>404.586016825912</v>
      </c>
      <c r="AM21" s="155">
        <v>438.39331455885781</v>
      </c>
      <c r="AN21" s="158">
        <v>482.58503401360542</v>
      </c>
      <c r="AO21" s="158">
        <v>557.98125638396618</v>
      </c>
      <c r="AP21" s="158">
        <v>512.9927420250001</v>
      </c>
      <c r="AQ21" s="158">
        <v>480.242355742288</v>
      </c>
      <c r="AR21" s="179"/>
      <c r="AS21" s="180">
        <f t="shared" si="0"/>
        <v>-6.3841812173467449</v>
      </c>
      <c r="AT21" s="180">
        <f t="shared" si="1"/>
        <v>59.582228991119678</v>
      </c>
    </row>
    <row r="22" spans="1:46" ht="15" customHeight="1" x14ac:dyDescent="0.2">
      <c r="A22" s="78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79">
        <v>343.63636363636402</v>
      </c>
      <c r="L22" s="80">
        <v>298.51</v>
      </c>
      <c r="M22" s="13">
        <v>384.17910447761193</v>
      </c>
      <c r="N22" s="69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50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38">
        <v>354.92285118187903</v>
      </c>
      <c r="AK22" s="6">
        <v>387.28547401607199</v>
      </c>
      <c r="AL22" s="6">
        <v>380.81760034430584</v>
      </c>
      <c r="AM22" s="155">
        <v>399.12346269101954</v>
      </c>
      <c r="AN22" s="158">
        <v>383.12225408999603</v>
      </c>
      <c r="AO22" s="158">
        <v>396.28968253968299</v>
      </c>
      <c r="AP22" s="158">
        <v>385.42021395343198</v>
      </c>
      <c r="AQ22" s="158">
        <v>391.1653991599685</v>
      </c>
      <c r="AR22" s="179"/>
      <c r="AS22" s="180">
        <f t="shared" si="0"/>
        <v>1.4906289287750423</v>
      </c>
      <c r="AT22" s="180">
        <f t="shared" si="1"/>
        <v>25.418502421245503</v>
      </c>
    </row>
    <row r="23" spans="1:46" ht="15" customHeight="1" x14ac:dyDescent="0.2">
      <c r="A23" s="78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79">
        <v>287.56435001658491</v>
      </c>
      <c r="L23" s="80">
        <v>282.75812500000001</v>
      </c>
      <c r="M23" s="13">
        <v>266.99082076082999</v>
      </c>
      <c r="N23" s="69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50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38">
        <v>416.4375610948191</v>
      </c>
      <c r="AK23" s="6">
        <v>447.16349025824826</v>
      </c>
      <c r="AL23" s="6">
        <v>398.8819069822996</v>
      </c>
      <c r="AM23" s="155">
        <v>411.20611119049761</v>
      </c>
      <c r="AN23" s="158">
        <v>410.16054562590784</v>
      </c>
      <c r="AO23" s="158">
        <v>456.00503232186799</v>
      </c>
      <c r="AP23" s="158">
        <v>454.29967331276202</v>
      </c>
      <c r="AQ23" s="158">
        <v>438.12699158794146</v>
      </c>
      <c r="AR23" s="179"/>
      <c r="AS23" s="180">
        <f t="shared" si="0"/>
        <v>-3.5599148920555135</v>
      </c>
      <c r="AT23" s="180">
        <f t="shared" si="1"/>
        <v>53.347681019201666</v>
      </c>
    </row>
    <row r="24" spans="1:46" ht="15" customHeight="1" x14ac:dyDescent="0.2">
      <c r="A24" s="78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9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50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38">
        <v>401.82692307692298</v>
      </c>
      <c r="AK24" s="6">
        <v>415.125</v>
      </c>
      <c r="AL24" s="6">
        <v>412.5</v>
      </c>
      <c r="AM24" s="155">
        <v>426.19949494949498</v>
      </c>
      <c r="AN24" s="158">
        <v>488.80597014925377</v>
      </c>
      <c r="AO24" s="158">
        <v>562.5</v>
      </c>
      <c r="AP24" s="158">
        <v>545.62243983614997</v>
      </c>
      <c r="AQ24" s="158">
        <v>552.29508196721304</v>
      </c>
      <c r="AR24" s="179"/>
      <c r="AS24" s="180">
        <f t="shared" si="0"/>
        <v>1.2229412949120753</v>
      </c>
      <c r="AT24" s="180">
        <f t="shared" si="1"/>
        <v>67.235452526029675</v>
      </c>
    </row>
    <row r="25" spans="1:46" ht="15" customHeight="1" x14ac:dyDescent="0.2">
      <c r="A25" s="78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79">
        <v>298.51915760116901</v>
      </c>
      <c r="L25" s="80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50">
        <v>347.41055718475002</v>
      </c>
      <c r="S25" s="50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38">
        <v>263.85857686880701</v>
      </c>
      <c r="AK25" s="6">
        <v>286.04024878534682</v>
      </c>
      <c r="AL25" s="6">
        <v>228.73409008438796</v>
      </c>
      <c r="AM25" s="155">
        <v>250.05278357542545</v>
      </c>
      <c r="AN25" s="158">
        <v>281.47491078983188</v>
      </c>
      <c r="AO25" s="158">
        <v>343.28938243376746</v>
      </c>
      <c r="AP25" s="158">
        <v>339.17076609041555</v>
      </c>
      <c r="AQ25" s="158">
        <v>375.26160114395412</v>
      </c>
      <c r="AR25" s="179"/>
      <c r="AS25" s="180">
        <f t="shared" si="0"/>
        <v>10.640903834240696</v>
      </c>
      <c r="AT25" s="180">
        <f t="shared" si="1"/>
        <v>53.164951197354263</v>
      </c>
    </row>
    <row r="26" spans="1:46" ht="15" customHeight="1" x14ac:dyDescent="0.2">
      <c r="A26" s="78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79">
        <v>200.55962904189499</v>
      </c>
      <c r="L26" s="80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50">
        <v>309.09090909090901</v>
      </c>
      <c r="S26" s="50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40">
        <v>201.04443839003687</v>
      </c>
      <c r="AK26" s="6">
        <v>234.00105913422499</v>
      </c>
      <c r="AL26" s="6">
        <v>200.00897825659001</v>
      </c>
      <c r="AM26" s="155">
        <v>227.44611141626501</v>
      </c>
      <c r="AN26" s="158">
        <v>271.65519695497801</v>
      </c>
      <c r="AO26" s="158">
        <v>356.57280377429743</v>
      </c>
      <c r="AP26" s="158">
        <v>336.65738706720998</v>
      </c>
      <c r="AQ26" s="158">
        <v>352.660635725806</v>
      </c>
      <c r="AR26" s="179"/>
      <c r="AS26" s="180">
        <f t="shared" si="0"/>
        <v>4.7535712190985269</v>
      </c>
      <c r="AT26" s="180">
        <f t="shared" si="1"/>
        <v>31.377510894407873</v>
      </c>
    </row>
    <row r="27" spans="1:46" ht="15" customHeight="1" x14ac:dyDescent="0.2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9">
        <v>1620.8868324657799</v>
      </c>
      <c r="L27" s="80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50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38">
        <v>1420</v>
      </c>
      <c r="AK27" s="6">
        <v>1404.1666666666699</v>
      </c>
      <c r="AL27" s="6">
        <v>1427.99005902454</v>
      </c>
      <c r="AM27" s="155">
        <v>1418.15275367907</v>
      </c>
      <c r="AN27" s="158">
        <v>1432.3756318169701</v>
      </c>
      <c r="AO27" s="158">
        <v>1485</v>
      </c>
      <c r="AP27" s="158">
        <v>1440.2898550724599</v>
      </c>
      <c r="AQ27" s="158">
        <v>1452.38095238095</v>
      </c>
      <c r="AR27" s="179"/>
      <c r="AS27" s="180">
        <f t="shared" si="0"/>
        <v>0.83949055573135589</v>
      </c>
      <c r="AT27" s="180">
        <f t="shared" si="1"/>
        <v>3.8680955276888431</v>
      </c>
    </row>
    <row r="28" spans="1:46" ht="15" customHeight="1" x14ac:dyDescent="0.2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9">
        <v>751.45375457875457</v>
      </c>
      <c r="L28" s="80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50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38">
        <v>727.77777777777999</v>
      </c>
      <c r="AK28" s="6">
        <v>745.16129032258095</v>
      </c>
      <c r="AL28" s="6">
        <v>730</v>
      </c>
      <c r="AM28" s="155">
        <v>739.03540903540897</v>
      </c>
      <c r="AN28" s="158">
        <v>776.46464646464597</v>
      </c>
      <c r="AO28" s="163">
        <v>820.15</v>
      </c>
      <c r="AP28" s="158">
        <v>755.82010582010605</v>
      </c>
      <c r="AQ28" s="158">
        <v>747.19298245614004</v>
      </c>
      <c r="AR28" s="179"/>
      <c r="AS28" s="180">
        <f t="shared" si="0"/>
        <v>-1.1414254923273188</v>
      </c>
      <c r="AT28" s="180">
        <f t="shared" si="1"/>
        <v>-0.21588151619117568</v>
      </c>
    </row>
    <row r="29" spans="1:46" ht="15" customHeight="1" x14ac:dyDescent="0.2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9">
        <v>221.21212121212099</v>
      </c>
      <c r="L29" s="80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50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38">
        <v>270.20309249608601</v>
      </c>
      <c r="AK29" s="6">
        <v>295.4545454545455</v>
      </c>
      <c r="AL29" s="6">
        <v>280.39643005396437</v>
      </c>
      <c r="AM29" s="155">
        <v>279.81046276128245</v>
      </c>
      <c r="AN29" s="158">
        <v>304.03289007988701</v>
      </c>
      <c r="AO29" s="158">
        <v>354.13868120635038</v>
      </c>
      <c r="AP29" s="158">
        <v>339.69378469378501</v>
      </c>
      <c r="AQ29" s="158">
        <v>343.09436196228643</v>
      </c>
      <c r="AR29" s="179"/>
      <c r="AS29" s="180">
        <f t="shared" si="0"/>
        <v>1.0010713830301172</v>
      </c>
      <c r="AT29" s="180">
        <f t="shared" si="1"/>
        <v>40.258100732165289</v>
      </c>
    </row>
    <row r="30" spans="1:46" ht="15" customHeight="1" x14ac:dyDescent="0.2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9">
        <v>103.224979046057</v>
      </c>
      <c r="L30" s="80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50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38">
        <v>113.94455396870971</v>
      </c>
      <c r="AK30" s="6">
        <v>121.11073573830978</v>
      </c>
      <c r="AL30" s="6">
        <v>122.31812162860632</v>
      </c>
      <c r="AM30" s="155">
        <v>117.282046478571</v>
      </c>
      <c r="AN30" s="158">
        <v>124.66402597510789</v>
      </c>
      <c r="AO30" s="158">
        <v>194.73624450990491</v>
      </c>
      <c r="AP30" s="158">
        <v>133.08219859027895</v>
      </c>
      <c r="AQ30" s="158">
        <v>181.38880711697092</v>
      </c>
      <c r="AR30" s="179"/>
      <c r="AS30" s="180">
        <f t="shared" si="0"/>
        <v>36.298324673320018</v>
      </c>
      <c r="AT30" s="180">
        <f t="shared" si="1"/>
        <v>29.937374425770262</v>
      </c>
    </row>
    <row r="31" spans="1:46" ht="15" customHeight="1" x14ac:dyDescent="0.2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79">
        <v>760.49382716049377</v>
      </c>
      <c r="L31" s="79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50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38">
        <v>889.98016760165001</v>
      </c>
      <c r="AK31" s="6">
        <v>909.84548697263995</v>
      </c>
      <c r="AL31" s="6">
        <v>853.71425367154995</v>
      </c>
      <c r="AM31" s="155">
        <v>865.16670464038998</v>
      </c>
      <c r="AN31" s="158">
        <v>888.24138824139004</v>
      </c>
      <c r="AO31" s="158">
        <v>915.15151515152002</v>
      </c>
      <c r="AP31" s="158">
        <v>866.32575757576001</v>
      </c>
      <c r="AQ31" s="158">
        <v>909.37950937950995</v>
      </c>
      <c r="AR31" s="179"/>
      <c r="AS31" s="180">
        <f t="shared" si="0"/>
        <v>4.9696954554632295</v>
      </c>
      <c r="AT31" s="180">
        <f t="shared" si="1"/>
        <v>5.5391490109098331</v>
      </c>
    </row>
    <row r="32" spans="1:46" ht="15" customHeight="1" x14ac:dyDescent="0.2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9">
        <v>893.38011788073504</v>
      </c>
      <c r="L32" s="80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50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38">
        <v>948.27512823311133</v>
      </c>
      <c r="AK32" s="6">
        <v>941.30136476347252</v>
      </c>
      <c r="AL32" s="6">
        <v>950.23376542586652</v>
      </c>
      <c r="AM32" s="155">
        <v>896.71541552776614</v>
      </c>
      <c r="AN32" s="158">
        <v>958.80293293788088</v>
      </c>
      <c r="AO32" s="158">
        <v>1029.38423340384</v>
      </c>
      <c r="AP32" s="158">
        <v>973.62451708219794</v>
      </c>
      <c r="AQ32" s="158">
        <v>1003.51479839054</v>
      </c>
      <c r="AR32" s="179"/>
      <c r="AS32" s="180">
        <f t="shared" si="0"/>
        <v>3.0700008867811412</v>
      </c>
      <c r="AT32" s="180">
        <f t="shared" si="1"/>
        <v>15.877342753677013</v>
      </c>
    </row>
    <row r="33" spans="1:46" ht="15" customHeight="1" x14ac:dyDescent="0.2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80">
        <v>922.7085714285713</v>
      </c>
      <c r="M33" s="13">
        <v>950</v>
      </c>
      <c r="N33" s="69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50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38">
        <v>830.80495356037</v>
      </c>
      <c r="AK33" s="6">
        <v>857.52639517345006</v>
      </c>
      <c r="AL33" s="6">
        <v>829.41176470588005</v>
      </c>
      <c r="AM33" s="155">
        <v>829.74968710888618</v>
      </c>
      <c r="AN33" s="158">
        <v>768.82352941176498</v>
      </c>
      <c r="AO33" s="158">
        <v>858.82352941176498</v>
      </c>
      <c r="AP33" s="158">
        <v>841.17647058823502</v>
      </c>
      <c r="AQ33" s="158">
        <v>858.23529411765003</v>
      </c>
      <c r="AR33" s="179"/>
      <c r="AS33" s="180">
        <f t="shared" si="0"/>
        <v>2.0279720279724143</v>
      </c>
      <c r="AT33" s="180">
        <f t="shared" si="1"/>
        <v>0.56860287707078661</v>
      </c>
    </row>
    <row r="34" spans="1:46" ht="15" customHeight="1" x14ac:dyDescent="0.2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9">
        <v>1922.9569451427601</v>
      </c>
      <c r="L34" s="80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50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38">
        <v>1709.9366062214399</v>
      </c>
      <c r="AK34" s="6">
        <v>1759.5238095238101</v>
      </c>
      <c r="AL34" s="6">
        <v>1721.71717171717</v>
      </c>
      <c r="AM34" s="155">
        <v>1703.7037037037001</v>
      </c>
      <c r="AN34" s="158">
        <v>1698.7012987012999</v>
      </c>
      <c r="AO34" s="158">
        <v>1726.86868686869</v>
      </c>
      <c r="AP34" s="158">
        <v>1714.1148325358899</v>
      </c>
      <c r="AQ34" s="158">
        <v>1721.42857142857</v>
      </c>
      <c r="AR34" s="179"/>
      <c r="AS34" s="180">
        <f t="shared" si="0"/>
        <v>0.42667730036849133</v>
      </c>
      <c r="AT34" s="180">
        <f t="shared" si="1"/>
        <v>-3.6926107419937835</v>
      </c>
    </row>
    <row r="35" spans="1:46" ht="15" customHeight="1" x14ac:dyDescent="0.2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9">
        <v>1987.1249076127101</v>
      </c>
      <c r="L35" s="79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50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38">
        <v>1548.8888888888901</v>
      </c>
      <c r="AK35" s="6">
        <v>1572.2222222222199</v>
      </c>
      <c r="AL35" s="6">
        <v>1565.6565656565699</v>
      </c>
      <c r="AM35" s="155">
        <v>1574.07407407407</v>
      </c>
      <c r="AN35" s="158">
        <v>1548.1481481481501</v>
      </c>
      <c r="AO35" s="158">
        <v>1590.9090909090901</v>
      </c>
      <c r="AP35" s="158">
        <v>1559.2743764172301</v>
      </c>
      <c r="AQ35" s="158">
        <v>1561.1111111111099</v>
      </c>
      <c r="AR35" s="179"/>
      <c r="AS35" s="180">
        <f t="shared" si="0"/>
        <v>0.11779419463687699</v>
      </c>
      <c r="AT35" s="180">
        <f t="shared" si="1"/>
        <v>3.4586633939527647</v>
      </c>
    </row>
    <row r="36" spans="1:46" ht="15" customHeight="1" x14ac:dyDescent="0.2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9">
        <v>722.92830626164005</v>
      </c>
      <c r="L36" s="80">
        <v>706.75333333333333</v>
      </c>
      <c r="M36" s="13">
        <v>633.34946405121843</v>
      </c>
      <c r="N36" s="69">
        <v>685.55</v>
      </c>
      <c r="O36" s="6">
        <v>752.5836349152288</v>
      </c>
      <c r="P36" s="6">
        <v>761.51304408910914</v>
      </c>
      <c r="Q36" s="22">
        <v>787.21717527136263</v>
      </c>
      <c r="R36" s="50">
        <v>817.69230769230796</v>
      </c>
      <c r="S36" s="50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38">
        <v>902.31526719215003</v>
      </c>
      <c r="AK36" s="6">
        <v>855.82517938682304</v>
      </c>
      <c r="AL36" s="6">
        <v>825.10833393185999</v>
      </c>
      <c r="AM36" s="155">
        <v>867.78809788229</v>
      </c>
      <c r="AN36" s="158">
        <v>904.55898747458798</v>
      </c>
      <c r="AO36" s="158">
        <v>877.86468433527</v>
      </c>
      <c r="AP36" s="158">
        <v>861.36363636363637</v>
      </c>
      <c r="AQ36" s="158">
        <v>842.1533393231507</v>
      </c>
      <c r="AR36" s="179"/>
      <c r="AS36" s="180">
        <f t="shared" si="0"/>
        <v>-2.230219181481186</v>
      </c>
      <c r="AT36" s="180">
        <f t="shared" si="1"/>
        <v>-0.97644552754083958</v>
      </c>
    </row>
    <row r="37" spans="1:46" ht="15" customHeight="1" x14ac:dyDescent="0.2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50">
        <v>466.66666666666998</v>
      </c>
      <c r="S37" s="50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38">
        <v>566.66666666666697</v>
      </c>
      <c r="AK37" s="6">
        <v>593.33333333333303</v>
      </c>
      <c r="AL37" s="6">
        <v>553.33333333333303</v>
      </c>
      <c r="AM37" s="155">
        <v>533.33333333333337</v>
      </c>
      <c r="AN37" s="158">
        <v>564</v>
      </c>
      <c r="AO37" s="158">
        <v>633.33333333333303</v>
      </c>
      <c r="AP37" s="158">
        <v>624.444444444444</v>
      </c>
      <c r="AQ37" s="158">
        <v>622.22222222222217</v>
      </c>
      <c r="AR37" s="179"/>
      <c r="AS37" s="180">
        <f t="shared" si="0"/>
        <v>-0.35587188612093396</v>
      </c>
      <c r="AT37" s="180">
        <f t="shared" si="1"/>
        <v>20.898100172711544</v>
      </c>
    </row>
    <row r="38" spans="1:46" ht="15" customHeight="1" x14ac:dyDescent="0.2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50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38">
        <v>120.7329647164123</v>
      </c>
      <c r="AK38" s="6">
        <v>123.78301123343432</v>
      </c>
      <c r="AL38" s="6">
        <v>144.14267747258225</v>
      </c>
      <c r="AM38" s="155">
        <v>131.13464320960659</v>
      </c>
      <c r="AN38" s="158">
        <v>125.3369241848772</v>
      </c>
      <c r="AO38" s="158">
        <v>186.76677205507099</v>
      </c>
      <c r="AP38" s="158">
        <v>172.043480540042</v>
      </c>
      <c r="AQ38" s="158">
        <v>169.62684091808759</v>
      </c>
      <c r="AR38" s="179"/>
      <c r="AS38" s="180">
        <f t="shared" si="0"/>
        <v>-1.4046679446199333</v>
      </c>
      <c r="AT38" s="180">
        <f t="shared" si="1"/>
        <v>30.871177959893814</v>
      </c>
    </row>
    <row r="39" spans="1:46" ht="15" customHeight="1" x14ac:dyDescent="0.2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50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38">
        <v>122.4286216016782</v>
      </c>
      <c r="AK39" s="6">
        <v>130.62108639748476</v>
      </c>
      <c r="AL39" s="6">
        <v>155.62186322766684</v>
      </c>
      <c r="AM39" s="155">
        <v>143.374584973217</v>
      </c>
      <c r="AN39" s="158">
        <v>130.30813180828784</v>
      </c>
      <c r="AO39" s="158">
        <v>165.19931242812655</v>
      </c>
      <c r="AP39" s="158">
        <v>151.38041736573501</v>
      </c>
      <c r="AQ39" s="158">
        <v>180.90250960246607</v>
      </c>
      <c r="AR39" s="179"/>
      <c r="AS39" s="180">
        <f t="shared" si="0"/>
        <v>19.501922871176721</v>
      </c>
      <c r="AT39" s="180">
        <f t="shared" si="1"/>
        <v>32.864424898956862</v>
      </c>
    </row>
    <row r="40" spans="1:46" ht="15" customHeight="1" x14ac:dyDescent="0.2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50">
        <v>488</v>
      </c>
      <c r="S40" s="50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38">
        <v>478.43137254901961</v>
      </c>
      <c r="AK40" s="6">
        <v>475.75757575757581</v>
      </c>
      <c r="AL40" s="6">
        <v>440.7407407407407</v>
      </c>
      <c r="AM40" s="155">
        <v>427.27272727272725</v>
      </c>
      <c r="AN40" s="158">
        <v>420.83333333333337</v>
      </c>
      <c r="AO40" s="158">
        <v>460.60606060606062</v>
      </c>
      <c r="AP40" s="158">
        <v>426.66666666666674</v>
      </c>
      <c r="AQ40" s="158">
        <v>442.35294117647067</v>
      </c>
      <c r="AR40" s="179"/>
      <c r="AS40" s="180">
        <f t="shared" si="0"/>
        <v>3.6764705882352935</v>
      </c>
      <c r="AT40" s="180">
        <f t="shared" si="1"/>
        <v>1.7683146878383387</v>
      </c>
    </row>
    <row r="41" spans="1:46" ht="15" customHeight="1" x14ac:dyDescent="0.2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80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50">
        <v>285.36585365853699</v>
      </c>
      <c r="S41" s="50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38">
        <v>169.67955992757635</v>
      </c>
      <c r="AK41" s="6">
        <v>153.92027752123937</v>
      </c>
      <c r="AL41" s="6">
        <v>125.005712399627</v>
      </c>
      <c r="AM41" s="155">
        <v>153.12734049576201</v>
      </c>
      <c r="AN41" s="158">
        <v>163.7758972341293</v>
      </c>
      <c r="AO41" s="158">
        <v>232.10191769015302</v>
      </c>
      <c r="AP41" s="158">
        <v>204.72021323831501</v>
      </c>
      <c r="AQ41" s="158">
        <v>196.00537764414301</v>
      </c>
      <c r="AR41" s="179"/>
      <c r="AS41" s="180">
        <f t="shared" si="0"/>
        <v>-4.2569492559227911</v>
      </c>
      <c r="AT41" s="180">
        <f t="shared" si="1"/>
        <v>-22.26315714251529</v>
      </c>
    </row>
    <row r="42" spans="1:46" ht="15" customHeight="1" x14ac:dyDescent="0.2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80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50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38">
        <v>190.04559552147614</v>
      </c>
      <c r="AK42" s="6">
        <v>154.3247128136301</v>
      </c>
      <c r="AL42" s="6">
        <v>121.31383873545199</v>
      </c>
      <c r="AM42" s="155">
        <v>144.13050572833399</v>
      </c>
      <c r="AN42" s="158">
        <v>154.63298878142299</v>
      </c>
      <c r="AO42" s="158">
        <v>180.899100899101</v>
      </c>
      <c r="AP42" s="158">
        <v>167.34336894424615</v>
      </c>
      <c r="AQ42" s="158">
        <v>176.23394308600922</v>
      </c>
      <c r="AR42" s="179"/>
      <c r="AS42" s="180">
        <f t="shared" si="0"/>
        <v>5.3127734895340515</v>
      </c>
      <c r="AT42" s="180">
        <f t="shared" si="1"/>
        <v>0.98185412982678588</v>
      </c>
    </row>
    <row r="43" spans="1:46" ht="15" customHeight="1" x14ac:dyDescent="0.2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50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38">
        <v>604.7619047619047</v>
      </c>
      <c r="AK43" s="6">
        <v>568.42105263157907</v>
      </c>
      <c r="AL43" s="6">
        <v>554.81481481481501</v>
      </c>
      <c r="AM43" s="155">
        <v>580.95238095238096</v>
      </c>
      <c r="AN43" s="158">
        <v>579.04761904761915</v>
      </c>
      <c r="AO43" s="158">
        <v>585.4545454545455</v>
      </c>
      <c r="AP43" s="158">
        <v>611.11111111111109</v>
      </c>
      <c r="AQ43" s="158">
        <v>591.66666666666663</v>
      </c>
      <c r="AR43" s="179"/>
      <c r="AS43" s="180">
        <f t="shared" si="0"/>
        <v>-3.1818181818181843</v>
      </c>
      <c r="AT43" s="180">
        <f t="shared" si="1"/>
        <v>15.023874488403797</v>
      </c>
    </row>
    <row r="44" spans="1:46" ht="15" customHeight="1" x14ac:dyDescent="0.2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50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38">
        <v>612.5</v>
      </c>
      <c r="AK44" s="6">
        <v>590</v>
      </c>
      <c r="AL44" s="6">
        <v>592.5</v>
      </c>
      <c r="AM44" s="155">
        <v>581.5</v>
      </c>
      <c r="AN44" s="158">
        <v>592.35294117647061</v>
      </c>
      <c r="AO44" s="158">
        <v>660</v>
      </c>
      <c r="AP44" s="158">
        <v>678.57142857142856</v>
      </c>
      <c r="AQ44" s="158">
        <v>676.66666666666663</v>
      </c>
      <c r="AR44" s="179"/>
      <c r="AS44" s="180">
        <f t="shared" si="0"/>
        <v>-0.28070175438596812</v>
      </c>
      <c r="AT44" s="180">
        <f t="shared" si="1"/>
        <v>8.7704455724759729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T44"/>
  <sheetViews>
    <sheetView zoomScale="136" zoomScaleNormal="136" workbookViewId="0">
      <pane xSplit="1" ySplit="1" topLeftCell="AO35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9.99609375" customWidth="1"/>
    <col min="24" max="24" width="11.97265625" customWidth="1"/>
    <col min="27" max="27" width="11.43359375" customWidth="1"/>
    <col min="42" max="42" width="9.4140625" customWidth="1"/>
    <col min="45" max="45" width="10.355468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82">
        <v>420.1</v>
      </c>
      <c r="L2" s="83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50">
        <v>514.34782608695696</v>
      </c>
      <c r="S2" s="50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38">
        <v>429.52380952380952</v>
      </c>
      <c r="AK2" s="6">
        <v>415</v>
      </c>
      <c r="AL2" s="6">
        <v>411.25</v>
      </c>
      <c r="AM2" s="155">
        <v>409.4736842105263</v>
      </c>
      <c r="AN2" s="158">
        <v>425.71428571428572</v>
      </c>
      <c r="AO2" s="158">
        <v>422.66666666666669</v>
      </c>
      <c r="AP2" s="158">
        <v>413.68421052631601</v>
      </c>
      <c r="AQ2" s="158">
        <v>414.70588235294116</v>
      </c>
      <c r="AR2" s="179"/>
      <c r="AS2" s="180">
        <f>(AQ2-AP2)/AP2*100</f>
        <v>0.24696901661422233</v>
      </c>
      <c r="AT2" s="180">
        <f>(AQ2-AE2)/AE2*100</f>
        <v>-14.493632504548215</v>
      </c>
    </row>
    <row r="3" spans="1:46" ht="15" customHeight="1" x14ac:dyDescent="0.2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82">
        <v>38.333333333333336</v>
      </c>
      <c r="L3" s="84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50">
        <v>40</v>
      </c>
      <c r="S3" s="50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38">
        <v>37.5</v>
      </c>
      <c r="AK3" s="6">
        <v>36.785714285714285</v>
      </c>
      <c r="AL3" s="6">
        <v>36.578947368421055</v>
      </c>
      <c r="AM3" s="155">
        <v>38.055555555555557</v>
      </c>
      <c r="AN3" s="158">
        <v>36.388888888888886</v>
      </c>
      <c r="AO3" s="158">
        <v>38.928571428571431</v>
      </c>
      <c r="AP3" s="158">
        <v>37.5</v>
      </c>
      <c r="AQ3" s="158">
        <v>37.9444444444444</v>
      </c>
      <c r="AR3" s="179"/>
      <c r="AS3" s="180">
        <f t="shared" ref="AS3:AS44" si="0">(AQ3-AP3)/AP3*100</f>
        <v>1.1851851851850674</v>
      </c>
      <c r="AT3" s="180">
        <f t="shared" ref="AT3:AT44" si="1">(AQ3-AE3)/AE3*100</f>
        <v>7.3260073259962907E-2</v>
      </c>
    </row>
    <row r="4" spans="1:46" ht="15" customHeight="1" x14ac:dyDescent="0.2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82">
        <v>404.70588235294116</v>
      </c>
      <c r="L4" s="83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50">
        <v>500</v>
      </c>
      <c r="S4" s="50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38">
        <v>298.99999999999994</v>
      </c>
      <c r="AK4" s="6">
        <v>284.04761904761909</v>
      </c>
      <c r="AL4" s="6">
        <v>246</v>
      </c>
      <c r="AM4" s="155">
        <v>226.2962962962963</v>
      </c>
      <c r="AN4" s="158">
        <v>222.9411764705882</v>
      </c>
      <c r="AO4" s="158">
        <v>265.89285714285717</v>
      </c>
      <c r="AP4" s="158">
        <v>241.1764705882353</v>
      </c>
      <c r="AQ4" s="158">
        <v>251.4814814814815</v>
      </c>
      <c r="AR4" s="179"/>
      <c r="AS4" s="180">
        <f t="shared" si="0"/>
        <v>4.2728093947606158</v>
      </c>
      <c r="AT4" s="180">
        <f t="shared" si="1"/>
        <v>-30.261437908496809</v>
      </c>
    </row>
    <row r="5" spans="1:46" ht="15" customHeight="1" x14ac:dyDescent="0.2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82">
        <v>306.66666666666663</v>
      </c>
      <c r="L5" s="82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50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38">
        <v>230.92261904761904</v>
      </c>
      <c r="AK5" s="6">
        <v>224.50980392156865</v>
      </c>
      <c r="AL5" s="6">
        <v>232.80701754386001</v>
      </c>
      <c r="AM5" s="155">
        <v>189.8260073260073</v>
      </c>
      <c r="AN5" s="158">
        <v>174.81481481481481</v>
      </c>
      <c r="AO5" s="158">
        <v>207.26190476190479</v>
      </c>
      <c r="AP5" s="158">
        <v>205.74009324009299</v>
      </c>
      <c r="AQ5" s="158">
        <v>207</v>
      </c>
      <c r="AR5" s="179"/>
      <c r="AS5" s="180">
        <f t="shared" si="0"/>
        <v>0.61237785016298929</v>
      </c>
      <c r="AT5" s="180">
        <f t="shared" si="1"/>
        <v>-17.566371681415919</v>
      </c>
    </row>
    <row r="6" spans="1:46" ht="15" customHeight="1" x14ac:dyDescent="0.2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82">
        <v>961.00798197837696</v>
      </c>
      <c r="L6" s="83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50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38">
        <v>829.33585863747805</v>
      </c>
      <c r="AK6" s="6">
        <v>798.93753631073105</v>
      </c>
      <c r="AL6" s="6">
        <v>807.92193985208701</v>
      </c>
      <c r="AM6" s="155">
        <v>725.22395922979376</v>
      </c>
      <c r="AN6" s="158">
        <v>700.44635940438036</v>
      </c>
      <c r="AO6" s="158">
        <v>786.21636983705901</v>
      </c>
      <c r="AP6" s="158">
        <v>768.79104699833147</v>
      </c>
      <c r="AQ6" s="158">
        <v>761.00069918430495</v>
      </c>
      <c r="AR6" s="179"/>
      <c r="AS6" s="180">
        <f t="shared" si="0"/>
        <v>-1.0133244715118834</v>
      </c>
      <c r="AT6" s="180">
        <f t="shared" si="1"/>
        <v>-6.3887547025086961</v>
      </c>
    </row>
    <row r="7" spans="1:46" ht="15" customHeight="1" x14ac:dyDescent="0.2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82">
        <v>1315.18737077017</v>
      </c>
      <c r="L7" s="83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50">
        <v>1236.9369369369299</v>
      </c>
      <c r="S7" s="50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38">
        <v>1214.2369563582299</v>
      </c>
      <c r="AK7" s="6">
        <v>1225.0535508320975</v>
      </c>
      <c r="AL7" s="6">
        <v>1238.1909526877801</v>
      </c>
      <c r="AM7" s="155">
        <v>1158.545007270194</v>
      </c>
      <c r="AN7" s="158">
        <v>1206.67519181586</v>
      </c>
      <c r="AO7" s="158">
        <v>1284.1768377078099</v>
      </c>
      <c r="AP7" s="158">
        <v>1276.3360850655699</v>
      </c>
      <c r="AQ7" s="158">
        <v>1261.6494869691101</v>
      </c>
      <c r="AR7" s="179"/>
      <c r="AS7" s="180">
        <f t="shared" si="0"/>
        <v>-1.150684233432558</v>
      </c>
      <c r="AT7" s="180">
        <f t="shared" si="1"/>
        <v>4.1328380544818444</v>
      </c>
    </row>
    <row r="8" spans="1:46" ht="15" customHeight="1" x14ac:dyDescent="0.2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82">
        <v>301.16666666666703</v>
      </c>
      <c r="L8" s="83">
        <v>308.33333333333331</v>
      </c>
      <c r="M8" s="13">
        <v>311.11111111111109</v>
      </c>
      <c r="N8" s="69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50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38">
        <v>330.76923076923077</v>
      </c>
      <c r="AK8" s="6">
        <v>319.44444444444446</v>
      </c>
      <c r="AL8" s="6">
        <v>319.09090909090907</v>
      </c>
      <c r="AM8" s="155">
        <v>322.72727272727275</v>
      </c>
      <c r="AN8" s="158">
        <v>321.42857142857144</v>
      </c>
      <c r="AO8" s="158">
        <v>331.81818181818181</v>
      </c>
      <c r="AP8" s="158">
        <v>325</v>
      </c>
      <c r="AQ8" s="158">
        <v>331.81818181818181</v>
      </c>
      <c r="AR8" s="179"/>
      <c r="AS8" s="180">
        <f t="shared" si="0"/>
        <v>2.0979020979020961</v>
      </c>
      <c r="AT8" s="180">
        <f t="shared" si="1"/>
        <v>8.033826638477791</v>
      </c>
    </row>
    <row r="9" spans="1:46" ht="15" customHeight="1" x14ac:dyDescent="0.2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82">
        <v>225.941176470588</v>
      </c>
      <c r="L9" s="83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50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38">
        <v>255</v>
      </c>
      <c r="AK9" s="6">
        <v>253.57142857142858</v>
      </c>
      <c r="AL9" s="6">
        <v>257.5</v>
      </c>
      <c r="AM9" s="155">
        <v>259.375</v>
      </c>
      <c r="AN9" s="158">
        <v>262.5</v>
      </c>
      <c r="AO9" s="158">
        <v>278.33333333333297</v>
      </c>
      <c r="AP9" s="158">
        <v>258.8235294117647</v>
      </c>
      <c r="AQ9" s="158">
        <v>260.71428571428572</v>
      </c>
      <c r="AR9" s="179"/>
      <c r="AS9" s="180">
        <f t="shared" si="0"/>
        <v>0.73051948051948756</v>
      </c>
      <c r="AT9" s="180">
        <f t="shared" si="1"/>
        <v>4.2857142857142891</v>
      </c>
    </row>
    <row r="10" spans="1:46" ht="15" customHeight="1" x14ac:dyDescent="0.2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50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38">
        <v>372.65055339885942</v>
      </c>
      <c r="AK10" s="138">
        <v>402.65055339885902</v>
      </c>
      <c r="AL10" s="7">
        <v>411</v>
      </c>
      <c r="AM10" s="155">
        <v>377.10032764807812</v>
      </c>
      <c r="AN10" s="163">
        <v>400</v>
      </c>
      <c r="AO10" s="163">
        <v>430.15</v>
      </c>
      <c r="AP10" s="158">
        <v>415.5</v>
      </c>
      <c r="AQ10" s="163">
        <v>418.5</v>
      </c>
      <c r="AR10" s="179"/>
      <c r="AS10" s="180">
        <f t="shared" si="0"/>
        <v>0.72202166064981954</v>
      </c>
      <c r="AT10" s="180">
        <f t="shared" si="1"/>
        <v>15.921555592487957</v>
      </c>
    </row>
    <row r="11" spans="1:46" ht="15" customHeight="1" x14ac:dyDescent="0.2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83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38">
        <v>780</v>
      </c>
      <c r="AK11" s="138">
        <v>780</v>
      </c>
      <c r="AL11" s="6">
        <v>759.03</v>
      </c>
      <c r="AM11" s="155">
        <v>800</v>
      </c>
      <c r="AN11" s="158">
        <v>850</v>
      </c>
      <c r="AO11" s="158">
        <v>900</v>
      </c>
      <c r="AP11" s="158">
        <v>860</v>
      </c>
      <c r="AQ11" s="158">
        <v>870</v>
      </c>
      <c r="AR11" s="179"/>
      <c r="AS11" s="180">
        <f t="shared" si="0"/>
        <v>1.1627906976744187</v>
      </c>
      <c r="AT11" s="180">
        <f t="shared" si="1"/>
        <v>2.2050444650681933</v>
      </c>
    </row>
    <row r="12" spans="1:46" ht="15" customHeight="1" x14ac:dyDescent="0.2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82">
        <v>1200</v>
      </c>
      <c r="L12" s="83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50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38">
        <v>950</v>
      </c>
      <c r="AK12" s="138">
        <v>950</v>
      </c>
      <c r="AL12" s="6">
        <v>960.14499999999998</v>
      </c>
      <c r="AM12" s="155">
        <v>1010</v>
      </c>
      <c r="AN12" s="158">
        <v>1028</v>
      </c>
      <c r="AO12" s="158">
        <v>1070</v>
      </c>
      <c r="AP12" s="158">
        <v>1030</v>
      </c>
      <c r="AQ12" s="158">
        <v>1025</v>
      </c>
      <c r="AR12" s="179"/>
      <c r="AS12" s="180">
        <f t="shared" si="0"/>
        <v>-0.48543689320388345</v>
      </c>
      <c r="AT12" s="180">
        <f t="shared" si="1"/>
        <v>2.5703632692026765</v>
      </c>
    </row>
    <row r="13" spans="1:46" ht="15" customHeight="1" x14ac:dyDescent="0.2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9">
        <v>195</v>
      </c>
      <c r="O13" s="69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38">
        <v>174.53768449242168</v>
      </c>
      <c r="AK13" s="6">
        <v>170</v>
      </c>
      <c r="AL13" s="139">
        <v>169.02</v>
      </c>
      <c r="AM13" s="155">
        <v>172.71776803973432</v>
      </c>
      <c r="AN13" s="163">
        <v>175</v>
      </c>
      <c r="AO13" s="163">
        <v>185</v>
      </c>
      <c r="AP13" s="158">
        <v>178</v>
      </c>
      <c r="AQ13" s="158">
        <v>175</v>
      </c>
      <c r="AR13" s="179"/>
      <c r="AS13" s="180">
        <f t="shared" si="0"/>
        <v>-1.6853932584269662</v>
      </c>
      <c r="AT13" s="180">
        <f t="shared" si="1"/>
        <v>0.44194455604661093</v>
      </c>
    </row>
    <row r="14" spans="1:46" ht="15" customHeight="1" x14ac:dyDescent="0.2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82">
        <v>215</v>
      </c>
      <c r="L14" s="82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50">
        <v>205</v>
      </c>
      <c r="S14" s="50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38">
        <v>205.5</v>
      </c>
      <c r="AK14" s="6">
        <v>202</v>
      </c>
      <c r="AL14" s="6">
        <v>203.33333333333334</v>
      </c>
      <c r="AM14" s="155">
        <v>194.44444444444446</v>
      </c>
      <c r="AN14" s="158">
        <v>197.5</v>
      </c>
      <c r="AO14" s="158">
        <v>203.84615384615384</v>
      </c>
      <c r="AP14" s="158">
        <v>202.35294117647058</v>
      </c>
      <c r="AQ14" s="158">
        <v>201.66666666666666</v>
      </c>
      <c r="AR14" s="179"/>
      <c r="AS14" s="180">
        <f t="shared" si="0"/>
        <v>-0.33914728682170597</v>
      </c>
      <c r="AT14" s="180">
        <f t="shared" si="1"/>
        <v>0</v>
      </c>
    </row>
    <row r="15" spans="1:46" ht="15" customHeight="1" x14ac:dyDescent="0.2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82">
        <v>1500</v>
      </c>
      <c r="L15" s="83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50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38">
        <v>1816.6666666666699</v>
      </c>
      <c r="AK15" s="6">
        <v>1795</v>
      </c>
      <c r="AL15" s="6">
        <v>1758.3333333333301</v>
      </c>
      <c r="AM15" s="155">
        <v>1698</v>
      </c>
      <c r="AN15" s="158">
        <v>1650</v>
      </c>
      <c r="AO15" s="158">
        <v>1700</v>
      </c>
      <c r="AP15" s="158">
        <v>1700</v>
      </c>
      <c r="AQ15" s="158">
        <v>1700</v>
      </c>
      <c r="AR15" s="179"/>
      <c r="AS15" s="180">
        <f t="shared" si="0"/>
        <v>0</v>
      </c>
      <c r="AT15" s="180">
        <f t="shared" si="1"/>
        <v>0</v>
      </c>
    </row>
    <row r="16" spans="1:46" ht="15" customHeight="1" x14ac:dyDescent="0.2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82">
        <v>205.833333333333</v>
      </c>
      <c r="L16" s="83">
        <v>194.21105263157901</v>
      </c>
      <c r="M16" s="13">
        <v>195</v>
      </c>
      <c r="N16" s="69">
        <v>140</v>
      </c>
      <c r="O16" s="6">
        <v>135</v>
      </c>
      <c r="P16" s="6">
        <v>137.11779448621553</v>
      </c>
      <c r="Q16" s="22">
        <v>144.13116123642439</v>
      </c>
      <c r="R16" s="50">
        <v>148.333333333333</v>
      </c>
      <c r="S16" s="50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38">
        <v>122.33333333333334</v>
      </c>
      <c r="AK16" s="6">
        <v>117.91666666666667</v>
      </c>
      <c r="AL16" s="6">
        <v>124.30555555555559</v>
      </c>
      <c r="AM16" s="155">
        <v>107.49999999999997</v>
      </c>
      <c r="AN16" s="158">
        <v>111.57407407407406</v>
      </c>
      <c r="AO16" s="158">
        <v>187.7039627039627</v>
      </c>
      <c r="AP16" s="158">
        <v>184.72222222222214</v>
      </c>
      <c r="AQ16" s="158">
        <v>182.87037037037032</v>
      </c>
      <c r="AR16" s="179"/>
      <c r="AS16" s="180">
        <f t="shared" si="0"/>
        <v>-1.0025062656641432</v>
      </c>
      <c r="AT16" s="180">
        <f t="shared" si="1"/>
        <v>71.4409722222222</v>
      </c>
    </row>
    <row r="17" spans="1:46" ht="15" customHeight="1" x14ac:dyDescent="0.2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82">
        <v>215</v>
      </c>
      <c r="L17" s="83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50">
        <v>200</v>
      </c>
      <c r="S17" s="50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38">
        <v>136.05263157894737</v>
      </c>
      <c r="AK17" s="6">
        <v>127.08333333333334</v>
      </c>
      <c r="AL17" s="29">
        <v>128.055555555556</v>
      </c>
      <c r="AM17" s="155">
        <v>113.59649122807018</v>
      </c>
      <c r="AN17" s="158">
        <v>119.01234567901234</v>
      </c>
      <c r="AO17" s="158">
        <v>193.46153846153899</v>
      </c>
      <c r="AP17" s="158">
        <v>190.58823529411799</v>
      </c>
      <c r="AQ17" s="158">
        <v>195.3125</v>
      </c>
      <c r="AR17" s="179"/>
      <c r="AS17" s="180">
        <f t="shared" si="0"/>
        <v>2.4787808641973448</v>
      </c>
      <c r="AT17" s="180">
        <f t="shared" si="1"/>
        <v>68.331185567010309</v>
      </c>
    </row>
    <row r="18" spans="1:46" ht="15" customHeight="1" x14ac:dyDescent="0.2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82">
        <v>865.26616499442594</v>
      </c>
      <c r="L18" s="83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50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38">
        <v>961.02564102563997</v>
      </c>
      <c r="AK18" s="6">
        <v>976.66666666667004</v>
      </c>
      <c r="AL18" s="6">
        <v>914.42586399108097</v>
      </c>
      <c r="AM18" s="155">
        <v>980</v>
      </c>
      <c r="AN18" s="158">
        <v>950</v>
      </c>
      <c r="AO18" s="158">
        <v>995.12820512820997</v>
      </c>
      <c r="AP18" s="158">
        <v>945.5</v>
      </c>
      <c r="AQ18" s="158">
        <v>975</v>
      </c>
      <c r="AR18" s="179"/>
      <c r="AS18" s="180">
        <f t="shared" si="0"/>
        <v>3.1200423056583819</v>
      </c>
      <c r="AT18" s="180">
        <f t="shared" si="1"/>
        <v>18.902439024390244</v>
      </c>
    </row>
    <row r="19" spans="1:46" ht="15" customHeight="1" x14ac:dyDescent="0.2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82">
        <v>1868.0523456642861</v>
      </c>
      <c r="L19" s="83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50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38">
        <v>1607.61904761905</v>
      </c>
      <c r="AK19" s="6">
        <v>1617.948717948718</v>
      </c>
      <c r="AL19" s="6">
        <v>1575.2136752136801</v>
      </c>
      <c r="AM19" s="155">
        <v>1531.7460317460318</v>
      </c>
      <c r="AN19" s="158">
        <v>1600</v>
      </c>
      <c r="AO19" s="158">
        <v>1666.6666666666667</v>
      </c>
      <c r="AP19" s="158">
        <v>1598.4615384615399</v>
      </c>
      <c r="AQ19" s="158">
        <v>1648.7179487179501</v>
      </c>
      <c r="AR19" s="179"/>
      <c r="AS19" s="180">
        <f t="shared" si="0"/>
        <v>3.1440487648379762</v>
      </c>
      <c r="AT19" s="180">
        <f t="shared" si="1"/>
        <v>3.0333930300512089</v>
      </c>
    </row>
    <row r="20" spans="1:46" ht="15" customHeight="1" x14ac:dyDescent="0.2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82">
        <v>228.18459022523899</v>
      </c>
      <c r="L20" s="83">
        <v>247.828</v>
      </c>
      <c r="M20" s="13">
        <v>266.21724784510002</v>
      </c>
      <c r="N20" s="69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50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38">
        <v>207.58594940413099</v>
      </c>
      <c r="AK20" s="6">
        <v>229.22123628006</v>
      </c>
      <c r="AL20" s="6">
        <v>200.23882130269999</v>
      </c>
      <c r="AM20" s="155">
        <v>247.20827465925504</v>
      </c>
      <c r="AN20" s="158">
        <v>209.81830518283743</v>
      </c>
      <c r="AO20" s="158">
        <v>196.35567585419997</v>
      </c>
      <c r="AP20" s="158">
        <v>180.26743366050701</v>
      </c>
      <c r="AQ20" s="158">
        <v>180.91930332739156</v>
      </c>
      <c r="AR20" s="179"/>
      <c r="AS20" s="180">
        <f t="shared" si="0"/>
        <v>0.36161255177804325</v>
      </c>
      <c r="AT20" s="180">
        <f t="shared" si="1"/>
        <v>-10.518893109881109</v>
      </c>
    </row>
    <row r="21" spans="1:46" ht="15" customHeight="1" x14ac:dyDescent="0.2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9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38">
        <v>394.11764705882354</v>
      </c>
      <c r="AK21" s="6">
        <v>351.21889234258009</v>
      </c>
      <c r="AL21" s="6">
        <v>301.14379084967317</v>
      </c>
      <c r="AM21" s="155">
        <v>324.35936623400806</v>
      </c>
      <c r="AN21" s="158">
        <v>297.8806228373702</v>
      </c>
      <c r="AO21" s="138">
        <v>354.11764705882399</v>
      </c>
      <c r="AP21" s="158">
        <v>315.8</v>
      </c>
      <c r="AQ21" s="163">
        <v>324.5</v>
      </c>
      <c r="AR21" s="179"/>
      <c r="AS21" s="180">
        <f t="shared" si="0"/>
        <v>2.7549081697276723</v>
      </c>
      <c r="AT21" s="180">
        <f t="shared" si="1"/>
        <v>-1.7292026286302595</v>
      </c>
    </row>
    <row r="22" spans="1:46" ht="15" customHeight="1" x14ac:dyDescent="0.2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82">
        <v>262.74509803921563</v>
      </c>
      <c r="L22" s="83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50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38">
        <v>345.73849954654901</v>
      </c>
      <c r="AK22" s="6">
        <v>358.69834008222301</v>
      </c>
      <c r="AL22" s="139">
        <v>344.02</v>
      </c>
      <c r="AM22" s="155">
        <v>291.33126934984517</v>
      </c>
      <c r="AN22" s="158">
        <v>315.91695501730101</v>
      </c>
      <c r="AO22" s="158">
        <v>360.19301470588198</v>
      </c>
      <c r="AP22" s="158">
        <v>325.49019607843098</v>
      </c>
      <c r="AQ22" s="158">
        <v>345.51083591331269</v>
      </c>
      <c r="AR22" s="179"/>
      <c r="AS22" s="180">
        <f t="shared" si="0"/>
        <v>6.150919467343182</v>
      </c>
      <c r="AT22" s="180">
        <f t="shared" si="1"/>
        <v>43.962848297213618</v>
      </c>
    </row>
    <row r="23" spans="1:46" ht="15" customHeight="1" x14ac:dyDescent="0.2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82">
        <v>303.80495356037198</v>
      </c>
      <c r="L23" s="83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50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38">
        <v>353.52832244008698</v>
      </c>
      <c r="AK23" s="138">
        <v>350.52832244008698</v>
      </c>
      <c r="AL23" s="6">
        <v>383.48039215686299</v>
      </c>
      <c r="AM23" s="155">
        <v>433.86652906776749</v>
      </c>
      <c r="AN23" s="163">
        <v>450</v>
      </c>
      <c r="AO23" s="158">
        <v>519.304812834225</v>
      </c>
      <c r="AP23" s="158">
        <v>463.32179930795849</v>
      </c>
      <c r="AQ23" s="158">
        <v>447.57481940144476</v>
      </c>
      <c r="AR23" s="179"/>
      <c r="AS23" s="180">
        <f t="shared" si="0"/>
        <v>-3.3987133629443376</v>
      </c>
      <c r="AT23" s="180">
        <f t="shared" si="1"/>
        <v>57.151915934414369</v>
      </c>
    </row>
    <row r="24" spans="1:46" ht="15" customHeight="1" x14ac:dyDescent="0.2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82">
        <v>306.72268907563023</v>
      </c>
      <c r="L24" s="83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50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38">
        <v>350.72917588087898</v>
      </c>
      <c r="AK24" s="6">
        <v>364.11764705882399</v>
      </c>
      <c r="AL24" s="6">
        <v>363.26797385620898</v>
      </c>
      <c r="AM24" s="155">
        <v>406.47058823529397</v>
      </c>
      <c r="AN24" s="163">
        <v>400</v>
      </c>
      <c r="AO24" s="158">
        <v>483.87096774193549</v>
      </c>
      <c r="AP24" s="158">
        <v>465.5</v>
      </c>
      <c r="AQ24" s="163">
        <v>470.5</v>
      </c>
      <c r="AR24" s="179"/>
      <c r="AS24" s="180">
        <f t="shared" si="0"/>
        <v>1.0741138560687433</v>
      </c>
      <c r="AT24" s="180">
        <f t="shared" si="1"/>
        <v>59.97</v>
      </c>
    </row>
    <row r="25" spans="1:46" ht="15" customHeight="1" x14ac:dyDescent="0.2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82">
        <v>221.78791945853499</v>
      </c>
      <c r="L25" s="83">
        <v>215.35187500000001</v>
      </c>
      <c r="M25" s="13">
        <v>180.76965961073299</v>
      </c>
      <c r="N25" s="69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50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38">
        <v>201.91369030342699</v>
      </c>
      <c r="AK25" s="6">
        <v>212.61634389650879</v>
      </c>
      <c r="AL25" s="6">
        <v>167.81285605739518</v>
      </c>
      <c r="AM25" s="155">
        <v>216.64528189951918</v>
      </c>
      <c r="AN25" s="158">
        <v>202.2636699720033</v>
      </c>
      <c r="AO25" s="158">
        <v>300.09612391965334</v>
      </c>
      <c r="AP25" s="158">
        <v>291.18813285480002</v>
      </c>
      <c r="AQ25" s="158">
        <v>295.15913641097501</v>
      </c>
      <c r="AR25" s="179"/>
      <c r="AS25" s="180">
        <f t="shared" si="0"/>
        <v>1.3637243788898223</v>
      </c>
      <c r="AT25" s="180">
        <f t="shared" si="1"/>
        <v>45.133557350667438</v>
      </c>
    </row>
    <row r="26" spans="1:46" ht="15" customHeight="1" x14ac:dyDescent="0.2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82">
        <v>240.79115562413</v>
      </c>
      <c r="L26" s="83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50">
        <v>465.48605560834301</v>
      </c>
      <c r="S26" s="50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38">
        <v>270.00370665951198</v>
      </c>
      <c r="AK26" s="6">
        <v>308.95033422510801</v>
      </c>
      <c r="AL26" s="6">
        <v>273.215231871426</v>
      </c>
      <c r="AM26" s="155">
        <v>329.82446404225698</v>
      </c>
      <c r="AN26" s="158">
        <v>380.34808116324399</v>
      </c>
      <c r="AO26" s="158">
        <v>451.24058968180799</v>
      </c>
      <c r="AP26" s="158">
        <v>383.44614389834601</v>
      </c>
      <c r="AQ26" s="158">
        <v>372.53635122142902</v>
      </c>
      <c r="AR26" s="179"/>
      <c r="AS26" s="180">
        <f t="shared" si="0"/>
        <v>-2.8451955641022817</v>
      </c>
      <c r="AT26" s="180">
        <f t="shared" si="1"/>
        <v>81.286788642499374</v>
      </c>
    </row>
    <row r="27" spans="1:46" ht="15" customHeight="1" x14ac:dyDescent="0.2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82">
        <v>1757.57575757575</v>
      </c>
      <c r="L27" s="83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50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38">
        <v>1515.23809523809</v>
      </c>
      <c r="AK27" s="6">
        <v>1538.7176362139501</v>
      </c>
      <c r="AL27" s="6">
        <v>1474.35897435897</v>
      </c>
      <c r="AM27" s="155">
        <v>1566.6666666666599</v>
      </c>
      <c r="AN27" s="158">
        <v>1581.9</v>
      </c>
      <c r="AO27" s="158">
        <v>1642.8571428571399</v>
      </c>
      <c r="AP27" s="158">
        <v>1597.2222222222199</v>
      </c>
      <c r="AQ27" s="158">
        <v>1579.22705314009</v>
      </c>
      <c r="AR27" s="179"/>
      <c r="AS27" s="180">
        <f t="shared" si="0"/>
        <v>-1.1266540642724827</v>
      </c>
      <c r="AT27" s="180">
        <f t="shared" si="1"/>
        <v>6.8541831231163211E-2</v>
      </c>
    </row>
    <row r="28" spans="1:46" ht="15" customHeight="1" x14ac:dyDescent="0.2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82">
        <v>861.27488453575404</v>
      </c>
      <c r="L28" s="83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50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38">
        <v>740.33952248799596</v>
      </c>
      <c r="AK28" s="6">
        <v>697.87912087912105</v>
      </c>
      <c r="AL28" s="6">
        <v>658.04357742939601</v>
      </c>
      <c r="AM28" s="155">
        <v>708.83222295973997</v>
      </c>
      <c r="AN28" s="158">
        <v>646.48174834956444</v>
      </c>
      <c r="AO28" s="158">
        <v>716.38193739034102</v>
      </c>
      <c r="AP28" s="158">
        <v>656.95137958565056</v>
      </c>
      <c r="AQ28" s="158">
        <v>657.95152131536599</v>
      </c>
      <c r="AR28" s="179"/>
      <c r="AS28" s="180">
        <f t="shared" si="0"/>
        <v>0.15223984008470193</v>
      </c>
      <c r="AT28" s="180">
        <f t="shared" si="1"/>
        <v>1.1794737925237078</v>
      </c>
    </row>
    <row r="29" spans="1:46" ht="15" customHeight="1" x14ac:dyDescent="0.2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82">
        <v>265</v>
      </c>
      <c r="L29" s="83">
        <v>260</v>
      </c>
      <c r="M29" s="13">
        <v>300</v>
      </c>
      <c r="N29" s="69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50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38">
        <v>245</v>
      </c>
      <c r="AK29" s="6">
        <v>260</v>
      </c>
      <c r="AL29" s="6">
        <v>225</v>
      </c>
      <c r="AM29" s="155">
        <v>250</v>
      </c>
      <c r="AN29" s="155">
        <v>250</v>
      </c>
      <c r="AO29" s="163">
        <v>265</v>
      </c>
      <c r="AP29" s="158">
        <v>250</v>
      </c>
      <c r="AQ29" s="158">
        <v>250.75055187638</v>
      </c>
      <c r="AR29" s="179"/>
      <c r="AS29" s="180">
        <f t="shared" si="0"/>
        <v>0.30022075055200048</v>
      </c>
      <c r="AT29" s="180">
        <f t="shared" si="1"/>
        <v>-16.416482707873335</v>
      </c>
    </row>
    <row r="30" spans="1:46" ht="15" customHeight="1" x14ac:dyDescent="0.2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82">
        <v>108.23216563079211</v>
      </c>
      <c r="L30" s="83">
        <v>98.266000000000005</v>
      </c>
      <c r="M30" s="13">
        <v>110.91249631165599</v>
      </c>
      <c r="N30" s="69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50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38">
        <v>124.25924719894101</v>
      </c>
      <c r="AK30" s="6">
        <v>89.205103787117977</v>
      </c>
      <c r="AL30" s="6">
        <v>89.021542369643001</v>
      </c>
      <c r="AM30" s="155">
        <v>69.738007791539275</v>
      </c>
      <c r="AN30" s="158">
        <v>76.617116882093825</v>
      </c>
      <c r="AO30" s="158">
        <v>100.32771942971814</v>
      </c>
      <c r="AP30" s="158">
        <v>97.998119374152637</v>
      </c>
      <c r="AQ30" s="158">
        <v>101.015892674122</v>
      </c>
      <c r="AR30" s="179"/>
      <c r="AS30" s="180">
        <f t="shared" si="0"/>
        <v>3.0794196044187681</v>
      </c>
      <c r="AT30" s="180">
        <f t="shared" si="1"/>
        <v>3.9596989127955222</v>
      </c>
    </row>
    <row r="31" spans="1:46" ht="15" customHeight="1" x14ac:dyDescent="0.2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82">
        <v>914.027509726434</v>
      </c>
      <c r="L31" s="82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50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38">
        <v>809.09090909091003</v>
      </c>
      <c r="AK31" s="6">
        <v>794.28571428571399</v>
      </c>
      <c r="AL31" s="6">
        <v>766.66666666666697</v>
      </c>
      <c r="AM31" s="155">
        <v>700</v>
      </c>
      <c r="AN31" s="158">
        <v>670</v>
      </c>
      <c r="AO31" s="158">
        <v>714.28571428571433</v>
      </c>
      <c r="AP31" s="158">
        <v>716.52173913043498</v>
      </c>
      <c r="AQ31" s="163">
        <v>715.51</v>
      </c>
      <c r="AR31" s="179"/>
      <c r="AS31" s="180">
        <f t="shared" si="0"/>
        <v>-0.14120145631070843</v>
      </c>
      <c r="AT31" s="180">
        <f t="shared" si="1"/>
        <v>4.1352582159624536</v>
      </c>
    </row>
    <row r="32" spans="1:46" ht="15" customHeight="1" x14ac:dyDescent="0.2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82">
        <v>978.15016065016096</v>
      </c>
      <c r="L32" s="83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50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38">
        <v>832.83640134819814</v>
      </c>
      <c r="AK32" s="6">
        <v>797.49350649350697</v>
      </c>
      <c r="AL32" s="6">
        <v>770.31754594166898</v>
      </c>
      <c r="AM32" s="155">
        <v>724.39075630252103</v>
      </c>
      <c r="AN32" s="158">
        <v>665.88364851522749</v>
      </c>
      <c r="AO32" s="158">
        <v>723.08469308469296</v>
      </c>
      <c r="AP32" s="158">
        <v>703.030303030303</v>
      </c>
      <c r="AQ32" s="158">
        <v>734.444444444444</v>
      </c>
      <c r="AR32" s="179"/>
      <c r="AS32" s="180">
        <f t="shared" si="0"/>
        <v>4.4683908045976422</v>
      </c>
      <c r="AT32" s="180">
        <f t="shared" si="1"/>
        <v>-8.6204762296236694</v>
      </c>
    </row>
    <row r="33" spans="1:46" ht="15" customHeight="1" x14ac:dyDescent="0.2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82">
        <v>889.49131513647626</v>
      </c>
      <c r="L33" s="83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50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38">
        <v>879.52380952380997</v>
      </c>
      <c r="AK33" s="6">
        <v>902.38095238095195</v>
      </c>
      <c r="AL33" s="6">
        <v>871.14624505928998</v>
      </c>
      <c r="AM33" s="155">
        <v>845.73770491803305</v>
      </c>
      <c r="AN33" s="158">
        <v>900</v>
      </c>
      <c r="AO33" s="158">
        <v>975</v>
      </c>
      <c r="AP33" s="158">
        <v>910</v>
      </c>
      <c r="AQ33" s="163">
        <v>961</v>
      </c>
      <c r="AR33" s="179"/>
      <c r="AS33" s="180">
        <f t="shared" si="0"/>
        <v>5.6043956043956049</v>
      </c>
      <c r="AT33" s="180">
        <f t="shared" si="1"/>
        <v>8.1125000000000114</v>
      </c>
    </row>
    <row r="34" spans="1:46" ht="15" customHeight="1" x14ac:dyDescent="0.2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82">
        <v>1604.42348213316</v>
      </c>
      <c r="L34" s="83">
        <v>1728.6181818181799</v>
      </c>
      <c r="M34" s="13">
        <v>1577.95790068517</v>
      </c>
      <c r="N34" s="69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50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38">
        <v>1688.9340064969399</v>
      </c>
      <c r="AK34" s="6">
        <v>1705.2638183073</v>
      </c>
      <c r="AL34" s="6">
        <v>1680.28602581826</v>
      </c>
      <c r="AM34" s="155">
        <v>1675.46897546898</v>
      </c>
      <c r="AN34" s="158">
        <v>1679.3093528491208</v>
      </c>
      <c r="AO34" s="158">
        <v>1749.79464979465</v>
      </c>
      <c r="AP34" s="158">
        <v>1692.6530612244901</v>
      </c>
      <c r="AQ34" s="158">
        <v>1668.93424036281</v>
      </c>
      <c r="AR34" s="179"/>
      <c r="AS34" s="180">
        <f t="shared" si="0"/>
        <v>-1.4012807116256636</v>
      </c>
      <c r="AT34" s="180">
        <f t="shared" si="1"/>
        <v>-11.352002408913089</v>
      </c>
    </row>
    <row r="35" spans="1:46" ht="15" customHeight="1" x14ac:dyDescent="0.2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82">
        <v>1362.5</v>
      </c>
      <c r="L35" s="83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50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38">
        <v>1592.03296703297</v>
      </c>
      <c r="AK35" s="6">
        <v>1610.5764411027601</v>
      </c>
      <c r="AL35" s="29">
        <v>1595.0216450216401</v>
      </c>
      <c r="AM35" s="155">
        <v>1600</v>
      </c>
      <c r="AN35" s="158">
        <v>1650</v>
      </c>
      <c r="AO35" s="158">
        <v>1700</v>
      </c>
      <c r="AP35" s="158">
        <v>1638.4615384615399</v>
      </c>
      <c r="AQ35" s="158">
        <v>1641.1111111111099</v>
      </c>
      <c r="AR35" s="179"/>
      <c r="AS35" s="180">
        <f t="shared" si="0"/>
        <v>0.16171100678126857</v>
      </c>
      <c r="AT35" s="180">
        <f t="shared" si="1"/>
        <v>3.6632941390941065</v>
      </c>
    </row>
    <row r="36" spans="1:46" ht="15" customHeight="1" x14ac:dyDescent="0.2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82">
        <v>851.44454776020098</v>
      </c>
      <c r="L36" s="83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50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38">
        <v>928.33736006250626</v>
      </c>
      <c r="AK36" s="6">
        <v>953.559930230276</v>
      </c>
      <c r="AL36" s="6">
        <v>963.54601728114301</v>
      </c>
      <c r="AM36" s="155">
        <v>927.42774440431197</v>
      </c>
      <c r="AN36" s="158">
        <v>985.14984133905762</v>
      </c>
      <c r="AO36" s="158">
        <v>1026.9276556776599</v>
      </c>
      <c r="AP36" s="158">
        <v>997.76286070776996</v>
      </c>
      <c r="AQ36" s="158">
        <v>987.69843924812903</v>
      </c>
      <c r="AR36" s="179"/>
      <c r="AS36" s="180">
        <f t="shared" si="0"/>
        <v>-1.0086987455618119</v>
      </c>
      <c r="AT36" s="180">
        <f t="shared" si="1"/>
        <v>16.427296293246162</v>
      </c>
    </row>
    <row r="37" spans="1:46" ht="15" customHeight="1" x14ac:dyDescent="0.2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50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38">
        <v>632</v>
      </c>
      <c r="AK37" s="6">
        <v>613.33333333333337</v>
      </c>
      <c r="AL37" s="6">
        <v>647.61904761904759</v>
      </c>
      <c r="AM37" s="155">
        <v>636.66666666666663</v>
      </c>
      <c r="AN37" s="158">
        <v>648.53333333333342</v>
      </c>
      <c r="AO37" s="158">
        <v>689.33333333333303</v>
      </c>
      <c r="AP37" s="158">
        <v>675.11111111111097</v>
      </c>
      <c r="AQ37" s="158">
        <v>686.66666666666697</v>
      </c>
      <c r="AR37" s="179"/>
      <c r="AS37" s="180">
        <f t="shared" si="0"/>
        <v>1.7116524028967084</v>
      </c>
      <c r="AT37" s="180">
        <f t="shared" si="1"/>
        <v>11.956521739130498</v>
      </c>
    </row>
    <row r="38" spans="1:46" ht="15" customHeight="1" x14ac:dyDescent="0.2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50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38">
        <v>104.625</v>
      </c>
      <c r="AK38" s="6">
        <v>143.9453125</v>
      </c>
      <c r="AL38" s="6">
        <v>95.39473684210526</v>
      </c>
      <c r="AM38" s="155">
        <v>102.5</v>
      </c>
      <c r="AN38" s="158">
        <v>117.12962962962962</v>
      </c>
      <c r="AO38" s="158">
        <v>151.84523809523807</v>
      </c>
      <c r="AP38" s="158">
        <v>134.236111111111</v>
      </c>
      <c r="AQ38" s="158">
        <v>141.875</v>
      </c>
      <c r="AR38" s="179"/>
      <c r="AS38" s="180">
        <f t="shared" si="0"/>
        <v>5.6906363166063985</v>
      </c>
      <c r="AT38" s="180">
        <f t="shared" si="1"/>
        <v>44.89361702127659</v>
      </c>
    </row>
    <row r="39" spans="1:46" ht="15" customHeight="1" x14ac:dyDescent="0.2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50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38">
        <v>101.25</v>
      </c>
      <c r="AK39" s="6">
        <v>110.28645833333334</v>
      </c>
      <c r="AL39" s="6">
        <v>98.839009287925705</v>
      </c>
      <c r="AM39" s="155">
        <v>103.4375</v>
      </c>
      <c r="AN39" s="158">
        <v>120.37037037037038</v>
      </c>
      <c r="AO39" s="158">
        <v>158.54166666666666</v>
      </c>
      <c r="AP39" s="158">
        <v>142.42647058823499</v>
      </c>
      <c r="AQ39" s="158">
        <v>157.105263157895</v>
      </c>
      <c r="AR39" s="179"/>
      <c r="AS39" s="180">
        <f t="shared" si="0"/>
        <v>10.306225036002916</v>
      </c>
      <c r="AT39" s="180">
        <f t="shared" si="1"/>
        <v>41.074113856068976</v>
      </c>
    </row>
    <row r="40" spans="1:46" ht="15" customHeight="1" x14ac:dyDescent="0.2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50">
        <v>454.91228070175401</v>
      </c>
      <c r="S40" s="50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38">
        <v>452.00000000000011</v>
      </c>
      <c r="AK40" s="6">
        <v>420.00000000000006</v>
      </c>
      <c r="AL40" s="6">
        <v>422.96296296296293</v>
      </c>
      <c r="AM40" s="155">
        <v>397.8947368421052</v>
      </c>
      <c r="AN40" s="158">
        <v>395.83333333333331</v>
      </c>
      <c r="AO40" s="158">
        <v>462.22222222222229</v>
      </c>
      <c r="AP40" s="158">
        <v>397.5</v>
      </c>
      <c r="AQ40" s="158">
        <v>415.00000000000006</v>
      </c>
      <c r="AR40" s="179"/>
      <c r="AS40" s="180">
        <f t="shared" si="0"/>
        <v>4.4025157232704544</v>
      </c>
      <c r="AT40" s="180">
        <f t="shared" si="1"/>
        <v>-0.66489361702126148</v>
      </c>
    </row>
    <row r="41" spans="1:46" ht="15" customHeight="1" x14ac:dyDescent="0.2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3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50">
        <v>316.12903225806502</v>
      </c>
      <c r="S41" s="50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38">
        <v>176.61879725159963</v>
      </c>
      <c r="AK41" s="6">
        <v>156.61729881831562</v>
      </c>
      <c r="AL41" s="6">
        <v>152.75121995331401</v>
      </c>
      <c r="AM41" s="155">
        <v>163.80095203951126</v>
      </c>
      <c r="AN41" s="158">
        <v>174.90963931856027</v>
      </c>
      <c r="AO41" s="158">
        <v>235.67260912462154</v>
      </c>
      <c r="AP41" s="158">
        <v>207.35036847040001</v>
      </c>
      <c r="AQ41" s="158">
        <v>235.48621821648138</v>
      </c>
      <c r="AR41" s="179"/>
      <c r="AS41" s="180">
        <f t="shared" si="0"/>
        <v>13.569230647447753</v>
      </c>
      <c r="AT41" s="180">
        <f t="shared" si="1"/>
        <v>14.742101348358636</v>
      </c>
    </row>
    <row r="42" spans="1:46" ht="15" customHeight="1" x14ac:dyDescent="0.2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3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50">
        <v>277.181184324041</v>
      </c>
      <c r="S42" s="50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38">
        <v>145.81685867129301</v>
      </c>
      <c r="AK42" s="6">
        <v>176.62854570771503</v>
      </c>
      <c r="AL42" s="6">
        <v>178.72703850040801</v>
      </c>
      <c r="AM42" s="155">
        <v>143.59843579990257</v>
      </c>
      <c r="AN42" s="158">
        <v>175.197219150866</v>
      </c>
      <c r="AO42" s="158">
        <v>198.69310944593599</v>
      </c>
      <c r="AP42" s="158">
        <v>185.19046617263689</v>
      </c>
      <c r="AQ42" s="158">
        <v>185.75807004993524</v>
      </c>
      <c r="AR42" s="179"/>
      <c r="AS42" s="180">
        <f t="shared" si="0"/>
        <v>0.30649735325425753</v>
      </c>
      <c r="AT42" s="180">
        <f t="shared" si="1"/>
        <v>-14.652269917325182</v>
      </c>
    </row>
    <row r="43" spans="1:46" ht="15" customHeight="1" x14ac:dyDescent="0.2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50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38">
        <v>474</v>
      </c>
      <c r="AK43" s="6">
        <v>509.16666666666703</v>
      </c>
      <c r="AL43" s="6">
        <v>544.31372549019602</v>
      </c>
      <c r="AM43" s="155">
        <v>605.18518518518511</v>
      </c>
      <c r="AN43" s="158">
        <v>610.19607843137248</v>
      </c>
      <c r="AO43" s="158">
        <v>638.22222222222229</v>
      </c>
      <c r="AP43" s="158">
        <v>616.66666666666674</v>
      </c>
      <c r="AQ43" s="158">
        <v>626.66666666666697</v>
      </c>
      <c r="AR43" s="179"/>
      <c r="AS43" s="180">
        <f t="shared" si="0"/>
        <v>1.6216216216216581</v>
      </c>
      <c r="AT43" s="180">
        <f t="shared" si="1"/>
        <v>44.615384615384805</v>
      </c>
    </row>
    <row r="44" spans="1:46" ht="15" customHeight="1" x14ac:dyDescent="0.2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50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38">
        <v>626.92307692307691</v>
      </c>
      <c r="AK44" s="6">
        <v>640</v>
      </c>
      <c r="AL44" s="6">
        <v>643.84615384615404</v>
      </c>
      <c r="AM44" s="155">
        <v>629</v>
      </c>
      <c r="AN44" s="158">
        <v>571.11111111111109</v>
      </c>
      <c r="AO44" s="158">
        <v>637.5</v>
      </c>
      <c r="AP44" s="158">
        <v>625</v>
      </c>
      <c r="AQ44" s="158">
        <v>635.71428571428601</v>
      </c>
      <c r="AR44" s="179"/>
      <c r="AS44" s="180">
        <f t="shared" si="0"/>
        <v>1.7142857142857613</v>
      </c>
      <c r="AT44" s="180">
        <f t="shared" si="1"/>
        <v>4.7058823529412308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V44"/>
  <sheetViews>
    <sheetView workbookViewId="0">
      <pane xSplit="1" ySplit="1" topLeftCell="AM27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x14ac:dyDescent="0.2"/>
  <cols>
    <col min="1" max="1" width="34.03125" customWidth="1"/>
    <col min="2" max="3" width="9.14453125" style="4" customWidth="1"/>
    <col min="4" max="4" width="7.53125" style="4" customWidth="1"/>
    <col min="5" max="5" width="8.609375" style="4" customWidth="1"/>
    <col min="6" max="6" width="7.53125" style="4" customWidth="1"/>
    <col min="7" max="13" width="9.14453125" style="4" customWidth="1"/>
    <col min="14" max="19" width="9.14453125" customWidth="1"/>
    <col min="20" max="20" width="11.1640625" customWidth="1"/>
    <col min="21" max="21" width="10.625" customWidth="1"/>
    <col min="22" max="22" width="9.14453125" customWidth="1"/>
    <col min="23" max="23" width="10.89453125" customWidth="1"/>
    <col min="24" max="24" width="9.28125" customWidth="1"/>
    <col min="25" max="25" width="9.01171875" customWidth="1"/>
    <col min="28" max="28" width="10.89453125" customWidth="1"/>
    <col min="29" max="29" width="11.296875" customWidth="1"/>
    <col min="30" max="30" width="11.56640625" bestFit="1" customWidth="1"/>
    <col min="31" max="31" width="11.8359375" customWidth="1"/>
    <col min="36" max="36" width="11.56640625" bestFit="1" customWidth="1"/>
    <col min="37" max="37" width="11.1640625" customWidth="1"/>
    <col min="43" max="44" width="10.0859375" customWidth="1"/>
    <col min="45" max="45" width="8.609375" customWidth="1"/>
    <col min="46" max="46" width="7.3984375" customWidth="1"/>
  </cols>
  <sheetData>
    <row r="1" spans="1:47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109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50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6">
        <v>485.71428571428601</v>
      </c>
      <c r="AI2" s="6">
        <v>501.54545454545502</v>
      </c>
      <c r="AJ2" s="135">
        <v>527.59</v>
      </c>
      <c r="AK2" s="136">
        <v>515.9</v>
      </c>
      <c r="AL2" s="6">
        <v>506.89655172413802</v>
      </c>
      <c r="AM2" s="155">
        <v>461.72413793103402</v>
      </c>
      <c r="AN2" s="158">
        <v>504.642857142857</v>
      </c>
      <c r="AO2" s="160">
        <v>544.23076923076928</v>
      </c>
      <c r="AP2" s="160">
        <v>546.857142857143</v>
      </c>
      <c r="AQ2" s="160">
        <v>523.18181818181802</v>
      </c>
      <c r="AR2" s="176"/>
      <c r="AS2" s="175">
        <f>(AQ2-AP2)/AP2*100</f>
        <v>-4.3293435926665325</v>
      </c>
      <c r="AT2" s="175">
        <f>(AQ2-AE2)/AE2*100</f>
        <v>-4.8760330578512701</v>
      </c>
      <c r="AU2" s="171"/>
    </row>
    <row r="3" spans="1:47" ht="15" customHeight="1" thickBot="1" x14ac:dyDescent="0.25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109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50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6">
        <v>42.461538461538503</v>
      </c>
      <c r="AI3" s="6">
        <v>43</v>
      </c>
      <c r="AJ3" s="135">
        <v>47.5</v>
      </c>
      <c r="AK3" s="136">
        <v>43.527194199999997</v>
      </c>
      <c r="AL3" s="6">
        <v>43</v>
      </c>
      <c r="AM3" s="155">
        <v>40</v>
      </c>
      <c r="AN3" s="158">
        <v>43</v>
      </c>
      <c r="AO3" s="160">
        <v>45.571428571428598</v>
      </c>
      <c r="AP3" s="160">
        <v>42.831400000000002</v>
      </c>
      <c r="AQ3" s="160">
        <v>44.527272727272702</v>
      </c>
      <c r="AR3" s="170"/>
      <c r="AS3" s="175">
        <f t="shared" ref="AS3:AS44" si="0">(AQ3-AP3)/AP3*100</f>
        <v>3.9594146520372906</v>
      </c>
      <c r="AT3" s="175">
        <f t="shared" ref="AT3:AT44" si="1">(AQ3-AE3)/AE3*100</f>
        <v>11.318181818181756</v>
      </c>
      <c r="AU3" s="171"/>
    </row>
    <row r="4" spans="1:47" ht="15" customHeight="1" thickBot="1" x14ac:dyDescent="0.25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109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50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6">
        <v>346.26373626373601</v>
      </c>
      <c r="AI4" s="6">
        <v>315.14240000000001</v>
      </c>
      <c r="AJ4" s="135">
        <v>316.19</v>
      </c>
      <c r="AK4" s="136">
        <v>319.08999999999997</v>
      </c>
      <c r="AL4" s="6">
        <v>302.51851851851899</v>
      </c>
      <c r="AM4" s="155">
        <v>293.10344827586215</v>
      </c>
      <c r="AN4" s="158">
        <v>283.85093167701859</v>
      </c>
      <c r="AO4" s="160">
        <v>299.06832298136641</v>
      </c>
      <c r="AP4" s="160">
        <v>310.40717736369902</v>
      </c>
      <c r="AQ4" s="160">
        <v>328.13043478260897</v>
      </c>
      <c r="AR4" s="170"/>
      <c r="AS4" s="175">
        <f t="shared" si="0"/>
        <v>5.7096802881409863</v>
      </c>
      <c r="AT4" s="175">
        <f t="shared" si="1"/>
        <v>-20.671763019589037</v>
      </c>
      <c r="AU4" s="171"/>
    </row>
    <row r="5" spans="1:47" ht="15" customHeight="1" thickBot="1" x14ac:dyDescent="0.25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109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50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6">
        <v>367.72486772486798</v>
      </c>
      <c r="AI5" s="6">
        <v>326.39652173913049</v>
      </c>
      <c r="AJ5" s="135">
        <v>352.65</v>
      </c>
      <c r="AK5" s="136">
        <v>324.35000000000002</v>
      </c>
      <c r="AL5" s="6">
        <v>300.45238095238102</v>
      </c>
      <c r="AM5" s="155">
        <v>288.76863876863882</v>
      </c>
      <c r="AN5" s="158">
        <v>280.65232639700707</v>
      </c>
      <c r="AO5" s="160">
        <v>286.67328042328046</v>
      </c>
      <c r="AP5" s="160">
        <v>295.48139800000001</v>
      </c>
      <c r="AQ5" s="160">
        <v>297.59740259740198</v>
      </c>
      <c r="AR5" s="170"/>
      <c r="AS5" s="175">
        <f t="shared" si="0"/>
        <v>0.71612108637781935</v>
      </c>
      <c r="AT5" s="175">
        <f t="shared" si="1"/>
        <v>-25.909360349194593</v>
      </c>
      <c r="AU5" s="171"/>
    </row>
    <row r="6" spans="1:47" ht="15" customHeight="1" thickBot="1" x14ac:dyDescent="0.25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109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50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6">
        <v>1069.07407407407</v>
      </c>
      <c r="AI6" s="6">
        <v>1103.51357142857</v>
      </c>
      <c r="AJ6" s="135">
        <v>1041.96</v>
      </c>
      <c r="AK6" s="136">
        <v>1055.1500000000001</v>
      </c>
      <c r="AL6" s="6">
        <v>1074.3927742374947</v>
      </c>
      <c r="AM6" s="155">
        <v>1083.5961887574799</v>
      </c>
      <c r="AN6" s="158">
        <v>1105.5555555555554</v>
      </c>
      <c r="AO6" s="160">
        <v>1084.4444444444446</v>
      </c>
      <c r="AP6" s="160">
        <v>1090.909090909091</v>
      </c>
      <c r="AQ6" s="160">
        <v>1115.5377302436125</v>
      </c>
      <c r="AR6" s="170"/>
      <c r="AS6" s="175">
        <f t="shared" si="0"/>
        <v>2.2576252723311367</v>
      </c>
      <c r="AT6" s="175">
        <f t="shared" si="1"/>
        <v>16.113745350228221</v>
      </c>
      <c r="AU6" s="171"/>
    </row>
    <row r="7" spans="1:47" ht="15" customHeight="1" thickBot="1" x14ac:dyDescent="0.25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109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50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6">
        <v>1372.9522111875051</v>
      </c>
      <c r="AI7" s="6">
        <v>1408.5936363636399</v>
      </c>
      <c r="AJ7" s="136">
        <v>1500</v>
      </c>
      <c r="AK7" s="136">
        <v>1523.82</v>
      </c>
      <c r="AL7" s="6">
        <v>1480.34632034632</v>
      </c>
      <c r="AM7" s="155">
        <v>1487.1794871794871</v>
      </c>
      <c r="AN7" s="158">
        <v>1474.8708979359101</v>
      </c>
      <c r="AO7" s="160">
        <v>1499.4919459625341</v>
      </c>
      <c r="AP7" s="160">
        <v>1506.1920323684999</v>
      </c>
      <c r="AQ7" s="160">
        <v>1510.3235653235699</v>
      </c>
      <c r="AR7" s="170"/>
      <c r="AS7" s="175">
        <f t="shared" si="0"/>
        <v>0.27430320080588738</v>
      </c>
      <c r="AT7" s="175">
        <f t="shared" si="1"/>
        <v>10.055762944624211</v>
      </c>
      <c r="AU7" s="171"/>
    </row>
    <row r="8" spans="1:47" ht="15" customHeight="1" thickBot="1" x14ac:dyDescent="0.25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109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50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6">
        <v>361.53846153846155</v>
      </c>
      <c r="AI8" s="6">
        <v>356.15384615384613</v>
      </c>
      <c r="AJ8" s="135">
        <v>345.83</v>
      </c>
      <c r="AK8" s="136">
        <v>361.82</v>
      </c>
      <c r="AL8" s="6">
        <v>362.5</v>
      </c>
      <c r="AM8" s="155">
        <v>352</v>
      </c>
      <c r="AN8" s="158">
        <v>350</v>
      </c>
      <c r="AO8" s="160">
        <v>380</v>
      </c>
      <c r="AP8" s="160">
        <v>385.71428571428572</v>
      </c>
      <c r="AQ8" s="160">
        <v>373.33333333333331</v>
      </c>
      <c r="AR8" s="170"/>
      <c r="AS8" s="175">
        <f t="shared" si="0"/>
        <v>-3.2098765432098837</v>
      </c>
      <c r="AT8" s="175">
        <f t="shared" si="1"/>
        <v>13.131313131313124</v>
      </c>
      <c r="AU8" s="171"/>
    </row>
    <row r="9" spans="1:47" ht="15" customHeight="1" thickBot="1" x14ac:dyDescent="0.25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109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50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6">
        <v>363.52941176470586</v>
      </c>
      <c r="AI9" s="6">
        <v>325</v>
      </c>
      <c r="AJ9" s="135">
        <v>302.14</v>
      </c>
      <c r="AK9" s="136">
        <v>312.5</v>
      </c>
      <c r="AL9" s="6">
        <v>325</v>
      </c>
      <c r="AM9" s="155">
        <v>316.66666666666669</v>
      </c>
      <c r="AN9" s="158">
        <v>294.10526315789502</v>
      </c>
      <c r="AO9" s="160">
        <v>316.66666666666669</v>
      </c>
      <c r="AP9" s="160">
        <v>324</v>
      </c>
      <c r="AQ9" s="160">
        <v>327.857142857143</v>
      </c>
      <c r="AR9" s="170"/>
      <c r="AS9" s="175">
        <f t="shared" si="0"/>
        <v>1.1904761904762355</v>
      </c>
      <c r="AT9" s="175">
        <f t="shared" si="1"/>
        <v>9.2857142857143344</v>
      </c>
      <c r="AU9" s="171"/>
    </row>
    <row r="10" spans="1:47" ht="15" customHeight="1" thickBot="1" x14ac:dyDescent="0.25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50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3">
        <v>400.51580838579997</v>
      </c>
      <c r="AD10" s="6">
        <v>392.653862</v>
      </c>
      <c r="AE10" s="104">
        <v>395.12</v>
      </c>
      <c r="AF10" s="7">
        <v>396.23</v>
      </c>
      <c r="AG10" s="17">
        <v>396.54698400000001</v>
      </c>
      <c r="AH10" s="7">
        <v>399.02</v>
      </c>
      <c r="AI10" s="17">
        <v>402.21215999999998</v>
      </c>
      <c r="AJ10" s="151">
        <v>510.63841289999999</v>
      </c>
      <c r="AK10" s="9">
        <v>513.70224337740001</v>
      </c>
      <c r="AL10" s="7">
        <v>513.97213853999995</v>
      </c>
      <c r="AM10" s="17">
        <v>517.56994350977993</v>
      </c>
      <c r="AN10" s="159">
        <v>505</v>
      </c>
      <c r="AO10" s="17">
        <v>509.54499999999996</v>
      </c>
      <c r="AP10" s="17">
        <v>510.00359049999992</v>
      </c>
      <c r="AQ10" s="162">
        <v>512.55360845249982</v>
      </c>
      <c r="AR10" s="177"/>
      <c r="AS10" s="175">
        <f t="shared" si="0"/>
        <v>0.4999999999999804</v>
      </c>
      <c r="AT10" s="175">
        <f t="shared" si="1"/>
        <v>29.720998292290901</v>
      </c>
      <c r="AU10" s="171"/>
    </row>
    <row r="11" spans="1:47" ht="15" customHeight="1" thickBot="1" x14ac:dyDescent="0.25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109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50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110">
        <v>800</v>
      </c>
      <c r="AF11" s="6">
        <v>750</v>
      </c>
      <c r="AG11" s="17">
        <v>753.31758939999997</v>
      </c>
      <c r="AH11" s="6">
        <v>700</v>
      </c>
      <c r="AI11" s="6">
        <v>750.59312499999999</v>
      </c>
      <c r="AJ11" s="136">
        <v>800</v>
      </c>
      <c r="AK11" s="136">
        <v>833.33</v>
      </c>
      <c r="AL11" s="6">
        <v>800.58493210999995</v>
      </c>
      <c r="AM11" s="155">
        <v>785.75249810000003</v>
      </c>
      <c r="AN11" s="158">
        <v>800</v>
      </c>
      <c r="AO11" s="160">
        <v>853.55832099999998</v>
      </c>
      <c r="AP11" s="160">
        <v>855.47312799999997</v>
      </c>
      <c r="AQ11" s="160">
        <v>914.36427900000001</v>
      </c>
      <c r="AR11" s="170"/>
      <c r="AS11" s="175">
        <f t="shared" si="0"/>
        <v>6.8840445213844328</v>
      </c>
      <c r="AT11" s="175">
        <f t="shared" si="1"/>
        <v>14.295534875000001</v>
      </c>
      <c r="AU11" s="171"/>
    </row>
    <row r="12" spans="1:47" ht="15" customHeight="1" thickBot="1" x14ac:dyDescent="0.25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9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50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110">
        <v>1000</v>
      </c>
      <c r="AF12" s="6">
        <v>966.66666666667004</v>
      </c>
      <c r="AG12" s="17">
        <v>1000.33</v>
      </c>
      <c r="AH12" s="6">
        <v>1066.6666666666699</v>
      </c>
      <c r="AI12" s="6">
        <v>1100</v>
      </c>
      <c r="AJ12" s="136">
        <v>1108.5312739999999</v>
      </c>
      <c r="AK12" s="136">
        <v>1136.67</v>
      </c>
      <c r="AL12" s="6">
        <v>1200</v>
      </c>
      <c r="AM12" s="155">
        <v>1200.8463217999999</v>
      </c>
      <c r="AN12" s="158">
        <v>1270</v>
      </c>
      <c r="AO12" s="160">
        <v>1300</v>
      </c>
      <c r="AP12" s="160">
        <v>1333.3333333333301</v>
      </c>
      <c r="AQ12" s="160">
        <v>1400</v>
      </c>
      <c r="AR12" s="170"/>
      <c r="AS12" s="175">
        <f t="shared" si="0"/>
        <v>5.0000000000002567</v>
      </c>
      <c r="AT12" s="175">
        <f t="shared" si="1"/>
        <v>40</v>
      </c>
      <c r="AU12" s="171"/>
    </row>
    <row r="13" spans="1:47" ht="15" customHeight="1" thickBot="1" x14ac:dyDescent="0.25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107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3">
        <v>190.11399999999998</v>
      </c>
      <c r="AD13" s="17">
        <v>191.25468399999997</v>
      </c>
      <c r="AE13" s="104">
        <v>184.03</v>
      </c>
      <c r="AF13" s="7">
        <v>170.3</v>
      </c>
      <c r="AG13" s="17">
        <v>171.63589200000001</v>
      </c>
      <c r="AH13" s="6">
        <v>180</v>
      </c>
      <c r="AI13">
        <v>181.44</v>
      </c>
      <c r="AJ13" s="136">
        <v>170</v>
      </c>
      <c r="AK13" s="9">
        <v>171.02</v>
      </c>
      <c r="AL13" s="6">
        <v>170</v>
      </c>
      <c r="AM13">
        <v>171.18999999999997</v>
      </c>
      <c r="AN13" s="159">
        <v>170</v>
      </c>
      <c r="AO13">
        <v>171.18999999999997</v>
      </c>
      <c r="AP13" s="17">
        <v>171.29271399999996</v>
      </c>
      <c r="AQ13" s="161">
        <v>172.14917756999995</v>
      </c>
      <c r="AR13" s="178"/>
      <c r="AS13" s="175">
        <f t="shared" si="0"/>
        <v>0.49999999999999323</v>
      </c>
      <c r="AT13" s="175">
        <f t="shared" si="1"/>
        <v>-6.4559161169374839</v>
      </c>
      <c r="AU13" s="171"/>
    </row>
    <row r="14" spans="1:47" ht="15" customHeight="1" thickBot="1" x14ac:dyDescent="0.25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109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50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6">
        <v>195</v>
      </c>
      <c r="AI14" s="6">
        <v>190.47619047619048</v>
      </c>
      <c r="AJ14" s="136">
        <v>189.6</v>
      </c>
      <c r="AK14" s="136">
        <v>186.67</v>
      </c>
      <c r="AL14" s="6">
        <v>189.31034482758622</v>
      </c>
      <c r="AM14" s="155">
        <v>189.64285714285714</v>
      </c>
      <c r="AN14" s="158">
        <v>188.75</v>
      </c>
      <c r="AO14" s="160">
        <v>199.13043478260869</v>
      </c>
      <c r="AP14" s="160">
        <v>199.63815399999999</v>
      </c>
      <c r="AQ14" s="160">
        <v>200.78260869565199</v>
      </c>
      <c r="AR14" s="170"/>
      <c r="AS14" s="175">
        <f t="shared" si="0"/>
        <v>0.57326451518480859</v>
      </c>
      <c r="AT14" s="175">
        <f t="shared" si="1"/>
        <v>7.2140143520471742</v>
      </c>
      <c r="AU14" s="171"/>
    </row>
    <row r="15" spans="1:47" ht="15" customHeight="1" thickBot="1" x14ac:dyDescent="0.25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109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50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6">
        <v>2033.15789473684</v>
      </c>
      <c r="AI15" s="6">
        <v>2071.875</v>
      </c>
      <c r="AJ15" s="135">
        <v>1989.47</v>
      </c>
      <c r="AK15" s="136">
        <v>1973.53</v>
      </c>
      <c r="AL15" s="6">
        <v>1930</v>
      </c>
      <c r="AM15" s="155">
        <v>1878.3333333333301</v>
      </c>
      <c r="AN15" s="158">
        <v>1906.6666666666699</v>
      </c>
      <c r="AO15" s="160">
        <v>2003.0769230769199</v>
      </c>
      <c r="AP15" s="160">
        <v>2065.6666666666702</v>
      </c>
      <c r="AQ15" s="160">
        <v>2093.3333333333298</v>
      </c>
      <c r="AR15" s="170"/>
      <c r="AS15" s="175">
        <f t="shared" si="0"/>
        <v>1.3393577537514756</v>
      </c>
      <c r="AT15" s="175">
        <f t="shared" si="1"/>
        <v>14.671779421162961</v>
      </c>
      <c r="AU15" s="171"/>
    </row>
    <row r="16" spans="1:47" ht="15" customHeight="1" thickBot="1" x14ac:dyDescent="0.25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109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50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6">
        <v>135.83433373349337</v>
      </c>
      <c r="AI16" s="6">
        <v>149.33434782608697</v>
      </c>
      <c r="AJ16" s="135">
        <v>145.97999999999999</v>
      </c>
      <c r="AK16" s="136">
        <v>144.59</v>
      </c>
      <c r="AL16" s="6">
        <v>150.87114845938399</v>
      </c>
      <c r="AM16" s="155">
        <v>162.8980327763289</v>
      </c>
      <c r="AN16" s="158">
        <v>167.04761904761904</v>
      </c>
      <c r="AO16" s="160">
        <v>173.13310509388899</v>
      </c>
      <c r="AP16" s="160">
        <v>205.04761904761901</v>
      </c>
      <c r="AQ16" s="160">
        <v>255.055254616024</v>
      </c>
      <c r="AR16" s="170"/>
      <c r="AS16" s="175">
        <f t="shared" si="0"/>
        <v>24.3883034588134</v>
      </c>
      <c r="AT16" s="175">
        <f t="shared" si="1"/>
        <v>85.275986843715572</v>
      </c>
      <c r="AU16" s="171"/>
    </row>
    <row r="17" spans="1:47" ht="15" customHeight="1" thickBot="1" x14ac:dyDescent="0.25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109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50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6">
        <v>153.78951580632199</v>
      </c>
      <c r="AI17" s="6">
        <v>164.88279999999997</v>
      </c>
      <c r="AJ17" s="136">
        <v>178.7</v>
      </c>
      <c r="AK17" s="136">
        <v>168.47</v>
      </c>
      <c r="AL17" s="6">
        <v>172.890949483242</v>
      </c>
      <c r="AM17" s="155">
        <v>185.74021350000001</v>
      </c>
      <c r="AN17" s="158">
        <v>208.13492063492063</v>
      </c>
      <c r="AO17" s="160">
        <v>209.23760808671301</v>
      </c>
      <c r="AP17" s="160">
        <v>232.97619047619</v>
      </c>
      <c r="AQ17" s="160">
        <v>235.69361684067599</v>
      </c>
      <c r="AR17" s="170"/>
      <c r="AS17" s="175">
        <f t="shared" si="0"/>
        <v>1.1663965999837682</v>
      </c>
      <c r="AT17" s="175">
        <f t="shared" si="1"/>
        <v>47.728192891591377</v>
      </c>
      <c r="AU17" s="171"/>
    </row>
    <row r="18" spans="1:47" ht="15" customHeight="1" thickBot="1" x14ac:dyDescent="0.25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105">
        <v>900.64283999999998</v>
      </c>
      <c r="T18" s="107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103">
        <v>1064.9942439376</v>
      </c>
      <c r="AE18" s="6">
        <v>1017.46031746031</v>
      </c>
      <c r="AF18" s="7">
        <v>1002.16</v>
      </c>
      <c r="AG18" s="17">
        <v>1002.8615119999998</v>
      </c>
      <c r="AH18" s="6">
        <v>1006.25</v>
      </c>
      <c r="AI18">
        <v>1014.3</v>
      </c>
      <c r="AJ18" s="17">
        <v>1021.4000999999998</v>
      </c>
      <c r="AK18" s="9">
        <v>1029.5713007999998</v>
      </c>
      <c r="AL18" s="30">
        <v>1016.846231</v>
      </c>
      <c r="AM18" s="17">
        <v>1023.9641546169998</v>
      </c>
      <c r="AN18">
        <v>1050.5</v>
      </c>
      <c r="AO18" s="17">
        <v>1058.904</v>
      </c>
      <c r="AP18" s="17">
        <v>1064.1985199999999</v>
      </c>
      <c r="AQ18" s="162">
        <v>1069.5195125999999</v>
      </c>
      <c r="AR18" s="177"/>
      <c r="AS18" s="175">
        <f t="shared" si="0"/>
        <v>0.49999999999999578</v>
      </c>
      <c r="AT18" s="175">
        <f t="shared" si="1"/>
        <v>5.1165823616232267</v>
      </c>
      <c r="AU18" s="171"/>
    </row>
    <row r="19" spans="1:47" ht="15" customHeight="1" thickBot="1" x14ac:dyDescent="0.25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109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50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7">
        <v>2200.0100000000002</v>
      </c>
      <c r="AI19" s="6">
        <v>2257.9499999999998</v>
      </c>
      <c r="AJ19" s="135">
        <v>2313.33</v>
      </c>
      <c r="AK19" s="136">
        <v>2333.33</v>
      </c>
      <c r="AL19" s="6">
        <v>2265.5677655677655</v>
      </c>
      <c r="AM19" s="155">
        <v>2296.4631288999999</v>
      </c>
      <c r="AN19" s="158">
        <v>2254.6153846153802</v>
      </c>
      <c r="AO19" s="160">
        <v>2190.1831501831498</v>
      </c>
      <c r="AP19" s="160">
        <v>2238.8888888888901</v>
      </c>
      <c r="AQ19" s="160">
        <v>2250</v>
      </c>
      <c r="AR19" s="170"/>
      <c r="AS19" s="175">
        <f t="shared" si="0"/>
        <v>0.49627791563270224</v>
      </c>
      <c r="AT19" s="175">
        <f t="shared" si="1"/>
        <v>1.5563430347584994</v>
      </c>
      <c r="AU19" s="171"/>
    </row>
    <row r="20" spans="1:47" ht="15" customHeight="1" thickBot="1" x14ac:dyDescent="0.25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109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50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6">
        <v>209.59595959595961</v>
      </c>
      <c r="AI20" s="6">
        <v>219.416153846154</v>
      </c>
      <c r="AJ20" s="135">
        <v>194.01</v>
      </c>
      <c r="AK20" s="136">
        <v>235.41</v>
      </c>
      <c r="AL20" s="6">
        <v>237.46893629246568</v>
      </c>
      <c r="AM20" s="155">
        <v>265.24105524105522</v>
      </c>
      <c r="AN20" s="158">
        <v>298.86877828054298</v>
      </c>
      <c r="AO20" s="160">
        <v>270.94713367440642</v>
      </c>
      <c r="AP20" s="160">
        <v>268.11740890688299</v>
      </c>
      <c r="AQ20" s="160">
        <v>222.35772357723576</v>
      </c>
      <c r="AR20" s="170"/>
      <c r="AS20" s="175">
        <f t="shared" si="0"/>
        <v>-17.067032504979764</v>
      </c>
      <c r="AT20" s="175">
        <f t="shared" si="1"/>
        <v>-11.030152720299705</v>
      </c>
      <c r="AU20" s="171"/>
    </row>
    <row r="21" spans="1:47" ht="15" customHeight="1" thickBot="1" x14ac:dyDescent="0.25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109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50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6">
        <v>319.16666666666669</v>
      </c>
      <c r="AI21" s="6">
        <v>325</v>
      </c>
      <c r="AJ21" s="135">
        <v>450.87</v>
      </c>
      <c r="AK21" s="136">
        <v>458</v>
      </c>
      <c r="AL21" s="6">
        <v>450.86430999999999</v>
      </c>
      <c r="AM21" s="155">
        <v>442.30769230769198</v>
      </c>
      <c r="AN21" s="158">
        <v>396.95652173912998</v>
      </c>
      <c r="AO21" s="160">
        <v>420.47619047619003</v>
      </c>
      <c r="AP21" s="160">
        <v>423.73621800000001</v>
      </c>
      <c r="AQ21" s="160">
        <v>410.47619047619048</v>
      </c>
      <c r="AR21" s="170"/>
      <c r="AS21" s="175">
        <f t="shared" si="0"/>
        <v>-3.1293118125223667</v>
      </c>
      <c r="AT21" s="175">
        <f t="shared" si="1"/>
        <v>12.459230267449447</v>
      </c>
      <c r="AU21" s="171"/>
    </row>
    <row r="22" spans="1:47" ht="15" customHeight="1" thickBot="1" x14ac:dyDescent="0.25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109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50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6">
        <v>258.51851851851853</v>
      </c>
      <c r="AI22" s="6">
        <v>269.61538461538464</v>
      </c>
      <c r="AJ22" s="135">
        <v>400.77</v>
      </c>
      <c r="AK22" s="136">
        <v>398.5</v>
      </c>
      <c r="AL22" s="6">
        <v>323.40740740740699</v>
      </c>
      <c r="AM22" s="155">
        <v>319.70370370370398</v>
      </c>
      <c r="AN22" s="158">
        <v>268.86904761904765</v>
      </c>
      <c r="AO22" s="160">
        <v>304.08</v>
      </c>
      <c r="AP22" s="160">
        <v>309.23809523809501</v>
      </c>
      <c r="AQ22" s="160">
        <v>314.78260869565219</v>
      </c>
      <c r="AR22" s="170"/>
      <c r="AS22" s="175">
        <f t="shared" si="0"/>
        <v>1.7929593872605594</v>
      </c>
      <c r="AT22" s="175">
        <f t="shared" si="1"/>
        <v>17.376565954310983</v>
      </c>
      <c r="AU22" s="171"/>
    </row>
    <row r="23" spans="1:47" ht="15" customHeight="1" thickBot="1" x14ac:dyDescent="0.25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9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50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6">
        <v>344</v>
      </c>
      <c r="AI23" s="6">
        <v>350.31637999999998</v>
      </c>
      <c r="AJ23" s="136">
        <v>426</v>
      </c>
      <c r="AK23" s="136">
        <v>436.67</v>
      </c>
      <c r="AL23" s="6">
        <v>420.142857142857</v>
      </c>
      <c r="AM23" s="155">
        <v>416.66666666666669</v>
      </c>
      <c r="AN23" s="158">
        <v>398</v>
      </c>
      <c r="AO23" s="160">
        <v>420</v>
      </c>
      <c r="AP23" s="160">
        <v>422.53818999999999</v>
      </c>
      <c r="AQ23" s="160">
        <v>425.33333333333297</v>
      </c>
      <c r="AR23" s="170"/>
      <c r="AS23" s="175">
        <f t="shared" si="0"/>
        <v>0.66151259211220348</v>
      </c>
      <c r="AT23" s="175">
        <f t="shared" si="1"/>
        <v>20.377358490565943</v>
      </c>
      <c r="AU23" s="171"/>
    </row>
    <row r="24" spans="1:47" ht="15" customHeight="1" thickBot="1" x14ac:dyDescent="0.25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50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6">
        <v>384.44444444444446</v>
      </c>
      <c r="AI24" s="6">
        <v>417.6</v>
      </c>
      <c r="AJ24" s="135">
        <v>497.14</v>
      </c>
      <c r="AK24" s="136">
        <v>506.36</v>
      </c>
      <c r="AL24" s="6">
        <v>495.26666666666699</v>
      </c>
      <c r="AM24" s="155">
        <v>501.33333333333331</v>
      </c>
      <c r="AN24" s="158">
        <v>473.33333333333331</v>
      </c>
      <c r="AO24" s="160">
        <v>523.20000000000005</v>
      </c>
      <c r="AP24" s="160">
        <v>524</v>
      </c>
      <c r="AQ24" s="160">
        <v>530.09661835748796</v>
      </c>
      <c r="AR24" s="170"/>
      <c r="AS24" s="175">
        <f t="shared" si="0"/>
        <v>1.1634767857801442</v>
      </c>
      <c r="AT24" s="175">
        <f t="shared" si="1"/>
        <v>34.978305600286284</v>
      </c>
      <c r="AU24" s="171"/>
    </row>
    <row r="25" spans="1:47" ht="15" customHeight="1" thickBot="1" x14ac:dyDescent="0.25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109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50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6">
        <v>250.274276377218</v>
      </c>
      <c r="AI25" s="6">
        <v>306.61799999999999</v>
      </c>
      <c r="AJ25" s="135">
        <v>349.64</v>
      </c>
      <c r="AK25" s="136">
        <v>357.26</v>
      </c>
      <c r="AL25" s="6">
        <v>301.12263830859899</v>
      </c>
      <c r="AM25" s="155">
        <v>293.16983089532113</v>
      </c>
      <c r="AN25" s="158">
        <v>308.17765567765599</v>
      </c>
      <c r="AO25" s="160">
        <v>326.338383838384</v>
      </c>
      <c r="AP25" s="160">
        <v>390.54702872884695</v>
      </c>
      <c r="AQ25" s="160">
        <v>408.81858080000501</v>
      </c>
      <c r="AR25" s="170"/>
      <c r="AS25" s="175">
        <f t="shared" si="0"/>
        <v>4.6784511792672783</v>
      </c>
      <c r="AT25" s="175">
        <f t="shared" si="1"/>
        <v>72.891024656398386</v>
      </c>
      <c r="AU25" s="171"/>
    </row>
    <row r="26" spans="1:47" ht="15" customHeight="1" thickBot="1" x14ac:dyDescent="0.25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109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50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6">
        <v>209.63238569112102</v>
      </c>
      <c r="AI26" s="6">
        <v>189.40571428571428</v>
      </c>
      <c r="AJ26" s="135">
        <v>200.34</v>
      </c>
      <c r="AK26" s="136">
        <v>212.17</v>
      </c>
      <c r="AL26" s="6">
        <v>197.458554257011</v>
      </c>
      <c r="AM26" s="155">
        <v>189.91484088542899</v>
      </c>
      <c r="AN26" s="158">
        <v>143.5061917985912</v>
      </c>
      <c r="AO26" s="160">
        <v>192.89314008936705</v>
      </c>
      <c r="AP26" s="160">
        <v>193.64216985314334</v>
      </c>
      <c r="AQ26" s="160">
        <v>181.14596331500599</v>
      </c>
      <c r="AR26" s="170"/>
      <c r="AS26" s="175">
        <f t="shared" si="0"/>
        <v>-6.4532464946113643</v>
      </c>
      <c r="AT26" s="175">
        <f t="shared" si="1"/>
        <v>21.001132883147474</v>
      </c>
      <c r="AU26" s="171"/>
    </row>
    <row r="27" spans="1:47" ht="15" customHeight="1" thickBot="1" x14ac:dyDescent="0.25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9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50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6">
        <v>1524.35897435897</v>
      </c>
      <c r="AI27" s="6">
        <v>1522.18</v>
      </c>
      <c r="AJ27" s="135">
        <v>1666.67</v>
      </c>
      <c r="AK27" s="136">
        <v>1700.4136800000001</v>
      </c>
      <c r="AL27" s="6">
        <v>1754.70085470085</v>
      </c>
      <c r="AM27" s="155">
        <v>1700.6993006993005</v>
      </c>
      <c r="AN27" s="158">
        <v>1756.4568764568801</v>
      </c>
      <c r="AO27" s="160">
        <v>1800</v>
      </c>
      <c r="AP27" s="160">
        <v>1865.32887402453</v>
      </c>
      <c r="AQ27" s="160">
        <v>1825</v>
      </c>
      <c r="AR27" s="170"/>
      <c r="AS27" s="175">
        <f t="shared" si="0"/>
        <v>-2.1620248625390484</v>
      </c>
      <c r="AT27" s="175">
        <f t="shared" si="1"/>
        <v>19.221105527638251</v>
      </c>
      <c r="AU27" s="171"/>
    </row>
    <row r="28" spans="1:47" ht="15" customHeight="1" thickBot="1" x14ac:dyDescent="0.25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9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50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6">
        <v>1088.88888888888</v>
      </c>
      <c r="AI28" s="6">
        <v>1131.06</v>
      </c>
      <c r="AJ28" s="17">
        <v>1138.9774199999999</v>
      </c>
      <c r="AK28" s="136">
        <v>1169.29</v>
      </c>
      <c r="AL28" s="6">
        <v>1166.6666666666665</v>
      </c>
      <c r="AM28" s="155">
        <v>1155.8537123000001</v>
      </c>
      <c r="AN28" s="158">
        <v>1106.060606060606</v>
      </c>
      <c r="AO28" s="160">
        <v>1122.2222222222199</v>
      </c>
      <c r="AP28" s="160">
        <v>1212.1212121212122</v>
      </c>
      <c r="AQ28" s="160">
        <v>1250</v>
      </c>
      <c r="AR28" s="170"/>
      <c r="AS28" s="175">
        <f t="shared" si="0"/>
        <v>3.1249999999999898</v>
      </c>
      <c r="AT28" s="175">
        <f t="shared" si="1"/>
        <v>6.6226300988008013</v>
      </c>
      <c r="AU28" s="171"/>
    </row>
    <row r="29" spans="1:47" ht="15" customHeight="1" thickBot="1" x14ac:dyDescent="0.25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9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50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6">
        <v>354.76190476190482</v>
      </c>
      <c r="AI29" s="6">
        <v>342.64444444444445</v>
      </c>
      <c r="AJ29" s="135">
        <v>418.75</v>
      </c>
      <c r="AK29" s="136">
        <v>418.97</v>
      </c>
      <c r="AL29" s="6">
        <v>367.19576719576725</v>
      </c>
      <c r="AM29" s="155">
        <v>359.52380952380952</v>
      </c>
      <c r="AN29" s="158">
        <v>350.19841269841271</v>
      </c>
      <c r="AO29" s="160">
        <v>407.34243697479002</v>
      </c>
      <c r="AP29" s="160">
        <v>429.89159891598899</v>
      </c>
      <c r="AQ29" s="160">
        <v>500.30311518546802</v>
      </c>
      <c r="AR29" s="170"/>
      <c r="AS29" s="175">
        <f t="shared" si="0"/>
        <v>16.378900273238209</v>
      </c>
      <c r="AT29" s="175">
        <f t="shared" si="1"/>
        <v>15.964298221797341</v>
      </c>
      <c r="AU29" s="171"/>
    </row>
    <row r="30" spans="1:47" ht="15" customHeight="1" thickBot="1" x14ac:dyDescent="0.25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9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50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6">
        <v>171.61172161172161</v>
      </c>
      <c r="AI30" s="6">
        <v>132.96571428571428</v>
      </c>
      <c r="AJ30" s="135">
        <v>107.06</v>
      </c>
      <c r="AK30" s="136">
        <v>136.88999999999999</v>
      </c>
      <c r="AL30" s="6">
        <v>144.20033670033675</v>
      </c>
      <c r="AM30" s="155">
        <v>146.54823082486521</v>
      </c>
      <c r="AN30" s="158">
        <v>159.28612079113751</v>
      </c>
      <c r="AO30" s="160">
        <v>160.485054161525</v>
      </c>
      <c r="AP30" s="160">
        <v>162.2154680412599</v>
      </c>
      <c r="AQ30" s="160">
        <v>184.606031223678</v>
      </c>
      <c r="AR30" s="170"/>
      <c r="AS30" s="175">
        <f t="shared" si="0"/>
        <v>13.802976653695573</v>
      </c>
      <c r="AT30" s="175">
        <f t="shared" si="1"/>
        <v>-7.178135233885369</v>
      </c>
      <c r="AU30" s="171"/>
    </row>
    <row r="31" spans="1:47" ht="15" customHeight="1" thickBot="1" x14ac:dyDescent="0.25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9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50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6">
        <v>836.00589225589204</v>
      </c>
      <c r="AI31" s="17">
        <v>842.69393939393922</v>
      </c>
      <c r="AJ31" s="17">
        <v>848.59279696969668</v>
      </c>
      <c r="AK31" s="136">
        <v>863.16</v>
      </c>
      <c r="AL31" s="6">
        <v>869.56521739130437</v>
      </c>
      <c r="AM31" s="17">
        <v>875.65217391304338</v>
      </c>
      <c r="AN31" s="159">
        <v>850.5</v>
      </c>
      <c r="AO31" s="17">
        <v>857.30399999999997</v>
      </c>
      <c r="AP31" s="17">
        <v>860.59051999999997</v>
      </c>
      <c r="AQ31" s="17">
        <v>864.89347259999988</v>
      </c>
      <c r="AR31" s="17"/>
      <c r="AS31" s="175">
        <f t="shared" si="0"/>
        <v>0.49999999999998984</v>
      </c>
      <c r="AT31" s="175">
        <f t="shared" si="1"/>
        <v>-5.2171536876712459</v>
      </c>
      <c r="AU31" s="171"/>
    </row>
    <row r="32" spans="1:47" ht="15" customHeight="1" thickBot="1" x14ac:dyDescent="0.25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9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50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7">
        <v>900.25</v>
      </c>
      <c r="AI32" s="6">
        <v>970.88357142857001</v>
      </c>
      <c r="AJ32" s="135">
        <v>952.01</v>
      </c>
      <c r="AK32" s="9">
        <v>959.62608</v>
      </c>
      <c r="AL32" s="6">
        <v>900.07163471449201</v>
      </c>
      <c r="AM32" s="155">
        <v>884.92063492063494</v>
      </c>
      <c r="AN32" s="158">
        <v>903.56580155622999</v>
      </c>
      <c r="AO32" s="160">
        <v>975.83333333332996</v>
      </c>
      <c r="AP32" s="160">
        <v>1021.42857142857</v>
      </c>
      <c r="AQ32" s="160">
        <v>1053.21827295512</v>
      </c>
      <c r="AR32" s="170"/>
      <c r="AS32" s="175">
        <f t="shared" si="0"/>
        <v>3.1122784711307796</v>
      </c>
      <c r="AT32" s="175">
        <f t="shared" si="1"/>
        <v>11.736319724118783</v>
      </c>
      <c r="AU32" s="171"/>
    </row>
    <row r="33" spans="1:48" ht="15" customHeight="1" thickBot="1" x14ac:dyDescent="0.25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9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50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6">
        <v>1150</v>
      </c>
      <c r="AI33" s="6">
        <v>1200</v>
      </c>
      <c r="AJ33" s="136">
        <v>1300</v>
      </c>
      <c r="AK33" s="136">
        <v>1340</v>
      </c>
      <c r="AL33" s="6">
        <v>1364.241657</v>
      </c>
      <c r="AM33" s="155">
        <v>1305.3621800000001</v>
      </c>
      <c r="AN33" s="158">
        <v>1300</v>
      </c>
      <c r="AO33" s="160">
        <v>1385.2433599999999</v>
      </c>
      <c r="AP33" s="160">
        <v>1400</v>
      </c>
      <c r="AQ33" s="160">
        <v>1409.0909090909099</v>
      </c>
      <c r="AR33" s="170"/>
      <c r="AS33" s="175">
        <f t="shared" si="0"/>
        <v>0.64935064935070841</v>
      </c>
      <c r="AT33" s="175">
        <f t="shared" si="1"/>
        <v>17.574979577546895</v>
      </c>
      <c r="AU33" s="171"/>
    </row>
    <row r="34" spans="1:48" ht="15" customHeight="1" thickBot="1" x14ac:dyDescent="0.25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9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50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6">
        <v>2108.1481481481501</v>
      </c>
      <c r="AI34" s="6">
        <v>2088.2824999999998</v>
      </c>
      <c r="AJ34" s="136">
        <v>2250</v>
      </c>
      <c r="AK34" s="136">
        <v>2287.88</v>
      </c>
      <c r="AL34" s="6">
        <v>2264.4444444444443</v>
      </c>
      <c r="AM34" s="155">
        <v>2220</v>
      </c>
      <c r="AN34" s="158">
        <v>2196.23931623932</v>
      </c>
      <c r="AO34" s="160">
        <v>2250</v>
      </c>
      <c r="AP34" s="160">
        <v>2288.1428571428601</v>
      </c>
      <c r="AQ34" s="160">
        <v>2317.4511784511801</v>
      </c>
      <c r="AR34" s="170"/>
      <c r="AS34" s="175">
        <f t="shared" si="0"/>
        <v>1.280878124232004</v>
      </c>
      <c r="AT34" s="175">
        <f t="shared" si="1"/>
        <v>7.7413517545386608</v>
      </c>
      <c r="AU34" s="171"/>
    </row>
    <row r="35" spans="1:48" ht="15" customHeight="1" thickBot="1" x14ac:dyDescent="0.25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4">
        <v>1601.12</v>
      </c>
      <c r="R35" s="6">
        <v>1533.3333333333301</v>
      </c>
      <c r="S35" s="50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6">
        <v>1576.19047619048</v>
      </c>
      <c r="AI35" s="6">
        <v>1520</v>
      </c>
      <c r="AJ35">
        <v>1530.6399999999999</v>
      </c>
      <c r="AK35" s="9">
        <v>1542.8851199999999</v>
      </c>
      <c r="AL35" s="6">
        <v>1513.4615384615399</v>
      </c>
      <c r="AM35" s="155">
        <v>1485.54545454545</v>
      </c>
      <c r="AN35" s="158">
        <v>1502.5925925925901</v>
      </c>
      <c r="AO35" s="160">
        <v>1566.6666666666699</v>
      </c>
      <c r="AP35" s="160">
        <v>1600</v>
      </c>
      <c r="AQ35" s="160">
        <v>1616.4705882352901</v>
      </c>
      <c r="AR35" s="170"/>
      <c r="AS35" s="175">
        <f t="shared" si="0"/>
        <v>1.0294117647056282</v>
      </c>
      <c r="AT35" s="175">
        <f t="shared" si="1"/>
        <v>1.0294117647056282</v>
      </c>
      <c r="AU35" s="171"/>
      <c r="AV35" s="160"/>
    </row>
    <row r="36" spans="1:48" ht="15" customHeight="1" thickBot="1" x14ac:dyDescent="0.25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9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50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6">
        <v>915.45121545122004</v>
      </c>
      <c r="AI36" s="6">
        <v>918.17090909090905</v>
      </c>
      <c r="AJ36" s="135">
        <v>990.47</v>
      </c>
      <c r="AK36" s="136">
        <v>964.06</v>
      </c>
      <c r="AL36" s="6">
        <v>1029.8635351576499</v>
      </c>
      <c r="AM36" s="155">
        <v>989.44106133101297</v>
      </c>
      <c r="AN36" s="158">
        <v>1017.4711702863</v>
      </c>
      <c r="AO36" s="160">
        <v>1060.5339105339101</v>
      </c>
      <c r="AP36" s="160">
        <v>1080.2844214608899</v>
      </c>
      <c r="AQ36" s="160">
        <v>1086.77470988395</v>
      </c>
      <c r="AR36" s="170"/>
      <c r="AS36" s="175">
        <f t="shared" si="0"/>
        <v>0.60079441063151873</v>
      </c>
      <c r="AT36" s="175">
        <f t="shared" si="1"/>
        <v>11.156701336839213</v>
      </c>
      <c r="AU36" s="171"/>
      <c r="AV36" s="160"/>
    </row>
    <row r="37" spans="1:48" ht="15" customHeight="1" thickBot="1" x14ac:dyDescent="0.25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9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50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6">
        <v>654.28571428571399</v>
      </c>
      <c r="AI37" s="6">
        <v>633.33500000000004</v>
      </c>
      <c r="AJ37" s="135">
        <v>701.44</v>
      </c>
      <c r="AK37" s="136">
        <v>733.33</v>
      </c>
      <c r="AL37" s="6">
        <v>702.305555555556</v>
      </c>
      <c r="AM37" s="155">
        <v>683.33333333333303</v>
      </c>
      <c r="AN37" s="158">
        <v>640</v>
      </c>
      <c r="AO37" s="160">
        <v>725</v>
      </c>
      <c r="AP37" s="160">
        <v>756.66666666666697</v>
      </c>
      <c r="AQ37" s="160">
        <v>800</v>
      </c>
      <c r="AR37" s="170"/>
      <c r="AS37" s="175">
        <f t="shared" si="0"/>
        <v>5.7268722466959927</v>
      </c>
      <c r="AT37" s="175">
        <f t="shared" si="1"/>
        <v>14.285714285714285</v>
      </c>
      <c r="AU37" s="171"/>
    </row>
    <row r="38" spans="1:48" ht="15" customHeight="1" thickBot="1" x14ac:dyDescent="0.25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9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50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6">
        <v>211.39846743295016</v>
      </c>
      <c r="AI38" s="6">
        <v>220.99909090909088</v>
      </c>
      <c r="AJ38" s="135">
        <v>214.21</v>
      </c>
      <c r="AK38" s="136">
        <v>243.75</v>
      </c>
      <c r="AL38" s="6">
        <v>245.74074074074076</v>
      </c>
      <c r="AM38" s="155">
        <v>234.86590038314179</v>
      </c>
      <c r="AN38" s="158">
        <v>241.87301587301593</v>
      </c>
      <c r="AO38" s="160">
        <v>248.79227053140107</v>
      </c>
      <c r="AP38" s="160">
        <v>236.11111111111114</v>
      </c>
      <c r="AQ38" s="160">
        <v>234.5270890725437</v>
      </c>
      <c r="AR38" s="170"/>
      <c r="AS38" s="175">
        <f t="shared" si="0"/>
        <v>-0.67087992221679804</v>
      </c>
      <c r="AT38" s="175">
        <f t="shared" si="1"/>
        <v>-0.77700077700074555</v>
      </c>
      <c r="AU38" s="171"/>
    </row>
    <row r="39" spans="1:48" ht="15" customHeight="1" thickBot="1" x14ac:dyDescent="0.25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9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50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6">
        <v>221.2962962962963</v>
      </c>
      <c r="AI39" s="6">
        <v>223.11080000000001</v>
      </c>
      <c r="AJ39" s="135">
        <v>217.54</v>
      </c>
      <c r="AK39" s="136">
        <v>247.73</v>
      </c>
      <c r="AL39" s="6">
        <v>237.31481481481484</v>
      </c>
      <c r="AM39" s="155">
        <v>228.07539682539684</v>
      </c>
      <c r="AN39" s="158">
        <v>237.92270531400976</v>
      </c>
      <c r="AO39" s="160">
        <v>251.66666666666669</v>
      </c>
      <c r="AP39" s="160">
        <v>242.77777777777783</v>
      </c>
      <c r="AQ39" s="160">
        <v>235.60606060606068</v>
      </c>
      <c r="AR39" s="170"/>
      <c r="AS39" s="175">
        <f t="shared" si="0"/>
        <v>-2.9540253796546598</v>
      </c>
      <c r="AT39" s="175">
        <f t="shared" si="1"/>
        <v>-0.32051282051279351</v>
      </c>
      <c r="AU39" s="171"/>
    </row>
    <row r="40" spans="1:48" ht="15" customHeight="1" thickBot="1" x14ac:dyDescent="0.25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9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50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6">
        <v>459.75308641975295</v>
      </c>
      <c r="AI40" s="6">
        <v>457.97304347826093</v>
      </c>
      <c r="AJ40" s="135">
        <v>456.79</v>
      </c>
      <c r="AK40" s="136">
        <v>463.77</v>
      </c>
      <c r="AL40" s="6">
        <v>444.59770114942529</v>
      </c>
      <c r="AM40" s="155">
        <v>466.66666666666663</v>
      </c>
      <c r="AN40" s="158">
        <v>434.66666666666657</v>
      </c>
      <c r="AO40" s="160">
        <v>448.20512820512801</v>
      </c>
      <c r="AP40" s="160">
        <v>443.030303030303</v>
      </c>
      <c r="AQ40" s="160">
        <v>402.89855072463774</v>
      </c>
      <c r="AR40" s="170"/>
      <c r="AS40" s="175">
        <f t="shared" si="0"/>
        <v>-9.0584666627014609</v>
      </c>
      <c r="AT40" s="175">
        <f t="shared" si="1"/>
        <v>-5.8381574085478229</v>
      </c>
      <c r="AU40" s="171"/>
    </row>
    <row r="41" spans="1:48" ht="15" customHeight="1" thickBot="1" x14ac:dyDescent="0.25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9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50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6">
        <v>298.665762380704</v>
      </c>
      <c r="AI41" s="6">
        <v>238.09999999999997</v>
      </c>
      <c r="AJ41" s="135">
        <v>216.23</v>
      </c>
      <c r="AK41" s="136">
        <v>212.04</v>
      </c>
      <c r="AL41" s="6">
        <v>246.36633927272536</v>
      </c>
      <c r="AM41" s="155">
        <v>244.94116994116996</v>
      </c>
      <c r="AN41" s="158">
        <v>231.7042983592153</v>
      </c>
      <c r="AO41" s="160">
        <v>264.57811350859481</v>
      </c>
      <c r="AP41" s="160">
        <v>295.06868393660847</v>
      </c>
      <c r="AQ41" s="160">
        <v>321.18984683140525</v>
      </c>
      <c r="AR41" s="170"/>
      <c r="AS41" s="175">
        <f t="shared" si="0"/>
        <v>8.8525703732113303</v>
      </c>
      <c r="AT41" s="175">
        <f t="shared" si="1"/>
        <v>20.626952230453956</v>
      </c>
    </row>
    <row r="42" spans="1:48" ht="15" customHeight="1" thickBot="1" x14ac:dyDescent="0.25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9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50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6">
        <v>200.18409364889467</v>
      </c>
      <c r="AI42" s="6">
        <v>195.14416666666668</v>
      </c>
      <c r="AJ42" s="135">
        <v>200.07</v>
      </c>
      <c r="AK42" s="136">
        <v>220.27</v>
      </c>
      <c r="AL42" s="6">
        <v>241.24996468192163</v>
      </c>
      <c r="AM42" s="155">
        <v>243.29735766053412</v>
      </c>
      <c r="AN42" s="158">
        <v>209.31769160935832</v>
      </c>
      <c r="AO42" s="160">
        <v>258.95976601084959</v>
      </c>
      <c r="AP42" s="160">
        <v>274.04240215300121</v>
      </c>
      <c r="AQ42" s="160">
        <v>302.18015496211001</v>
      </c>
      <c r="AR42" s="170"/>
      <c r="AS42" s="175">
        <f t="shared" si="0"/>
        <v>10.267663904580413</v>
      </c>
      <c r="AT42" s="175">
        <f t="shared" si="1"/>
        <v>21.034420638112035</v>
      </c>
    </row>
    <row r="43" spans="1:48" ht="15" customHeight="1" thickBot="1" x14ac:dyDescent="0.25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9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50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6">
        <v>490.76923076923072</v>
      </c>
      <c r="AI43" s="6">
        <v>478.26173913043482</v>
      </c>
      <c r="AJ43" s="135">
        <v>488.89</v>
      </c>
      <c r="AK43" s="136">
        <v>500.67</v>
      </c>
      <c r="AL43" s="6">
        <v>515.55555555555554</v>
      </c>
      <c r="AM43" s="155">
        <v>495.17241379310337</v>
      </c>
      <c r="AN43" s="158">
        <v>517.33333333333326</v>
      </c>
      <c r="AO43" s="160">
        <v>533.33333333333337</v>
      </c>
      <c r="AP43" s="160">
        <v>540</v>
      </c>
      <c r="AQ43" s="160">
        <v>535.15151515151513</v>
      </c>
      <c r="AR43" s="170"/>
      <c r="AS43" s="175">
        <f t="shared" si="0"/>
        <v>-0.89786756453423566</v>
      </c>
      <c r="AT43" s="175">
        <f t="shared" si="1"/>
        <v>7.6282376841036488</v>
      </c>
    </row>
    <row r="44" spans="1:48" ht="15" customHeight="1" thickBot="1" x14ac:dyDescent="0.25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9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50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6">
        <v>730</v>
      </c>
      <c r="AI44" s="6">
        <v>727.27272727272725</v>
      </c>
      <c r="AJ44" s="136">
        <v>730</v>
      </c>
      <c r="AK44" s="136">
        <v>735.624189</v>
      </c>
      <c r="AL44" s="6">
        <v>755</v>
      </c>
      <c r="AM44" s="155">
        <v>754.5454545454545</v>
      </c>
      <c r="AN44" s="158">
        <v>763.63636363636363</v>
      </c>
      <c r="AO44" s="160">
        <v>766.66666666666663</v>
      </c>
      <c r="AP44" s="160">
        <v>768.18181818181813</v>
      </c>
      <c r="AQ44" s="160">
        <v>768.18181818181813</v>
      </c>
      <c r="AR44" s="170"/>
      <c r="AS44" s="175">
        <f t="shared" si="0"/>
        <v>0</v>
      </c>
      <c r="AT44" s="175">
        <f t="shared" si="1"/>
        <v>2.4242424242424172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T44"/>
  <sheetViews>
    <sheetView zoomScale="136" zoomScaleNormal="136" workbookViewId="0">
      <pane xSplit="1" ySplit="1" topLeftCell="AN36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x14ac:dyDescent="0.2"/>
  <cols>
    <col min="1" max="1" width="29.7265625" customWidth="1"/>
    <col min="2" max="13" width="9.14453125" style="4"/>
    <col min="24" max="24" width="9.55078125" customWidth="1"/>
    <col min="41" max="41" width="9.81640625" bestFit="1" customWidth="1"/>
    <col min="45" max="45" width="10.894531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5">
        <v>435.78947368421098</v>
      </c>
      <c r="L2" s="86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50">
        <v>586.5</v>
      </c>
      <c r="S2" s="50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38">
        <v>442</v>
      </c>
      <c r="AK2" s="6">
        <v>445</v>
      </c>
      <c r="AL2" s="6">
        <v>432</v>
      </c>
      <c r="AM2" s="155">
        <v>440</v>
      </c>
      <c r="AN2" s="158">
        <v>443.5</v>
      </c>
      <c r="AO2" s="158">
        <v>444.375</v>
      </c>
      <c r="AP2" s="158">
        <v>438.42105263157896</v>
      </c>
      <c r="AQ2" s="158">
        <v>464.5</v>
      </c>
      <c r="AR2" s="179"/>
      <c r="AS2" s="180">
        <f>(AQ2-AP2)/AP2*100</f>
        <v>5.9483793517406935</v>
      </c>
      <c r="AT2" s="180">
        <f>(AQ2-AE2)/AE2*100</f>
        <v>-4.7950377562027491</v>
      </c>
    </row>
    <row r="3" spans="1:46" ht="15" customHeight="1" x14ac:dyDescent="0.2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85">
        <v>38.611111111111114</v>
      </c>
      <c r="L3" s="87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50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38">
        <v>38</v>
      </c>
      <c r="AK3" s="6">
        <v>38.1875</v>
      </c>
      <c r="AL3" s="6">
        <v>36.75</v>
      </c>
      <c r="AM3" s="155">
        <v>38.173913043478301</v>
      </c>
      <c r="AN3" s="158">
        <v>38.058823529411796</v>
      </c>
      <c r="AO3" s="158">
        <v>38</v>
      </c>
      <c r="AP3" s="158">
        <v>38</v>
      </c>
      <c r="AQ3" s="158">
        <v>39.85</v>
      </c>
      <c r="AR3" s="179"/>
      <c r="AS3" s="180">
        <f t="shared" ref="AS3:AS44" si="0">(AQ3-AP3)/AP3*100</f>
        <v>4.8684210526315832</v>
      </c>
      <c r="AT3" s="180">
        <f t="shared" ref="AT3:AT44" si="1">(AQ3-AE3)/AE3*100</f>
        <v>5.9303797468354427</v>
      </c>
    </row>
    <row r="4" spans="1:46" ht="15" customHeight="1" x14ac:dyDescent="0.2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85">
        <v>406.66644515328727</v>
      </c>
      <c r="L4" s="86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50">
        <v>589.0625</v>
      </c>
      <c r="S4" s="50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38">
        <v>314.33823529411762</v>
      </c>
      <c r="AK4" s="6">
        <v>326.171875</v>
      </c>
      <c r="AL4" s="6">
        <v>300.18939393939394</v>
      </c>
      <c r="AM4" s="155">
        <v>282.46376811594206</v>
      </c>
      <c r="AN4" s="158">
        <v>293.75</v>
      </c>
      <c r="AO4" s="158">
        <v>317.41609294320136</v>
      </c>
      <c r="AP4" s="158">
        <v>295.95588235294116</v>
      </c>
      <c r="AQ4" s="158">
        <v>285.47083069118577</v>
      </c>
      <c r="AR4" s="179"/>
      <c r="AS4" s="180">
        <f t="shared" si="0"/>
        <v>-3.5427752198726301</v>
      </c>
      <c r="AT4" s="180">
        <f t="shared" si="1"/>
        <v>-31.50258710691886</v>
      </c>
    </row>
    <row r="5" spans="1:46" ht="15" customHeight="1" x14ac:dyDescent="0.2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85">
        <v>312.09467481835901</v>
      </c>
      <c r="L5" s="85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50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38">
        <v>313.54166666666703</v>
      </c>
      <c r="AK5" s="6">
        <v>285.078125</v>
      </c>
      <c r="AL5" s="6">
        <v>290.625</v>
      </c>
      <c r="AM5" s="155">
        <v>268.75658761528302</v>
      </c>
      <c r="AN5" s="158">
        <v>201.36784511784512</v>
      </c>
      <c r="AO5" s="158">
        <v>213.42099165894345</v>
      </c>
      <c r="AP5" s="158">
        <v>205.657894736842</v>
      </c>
      <c r="AQ5" s="158">
        <v>210.52631578947367</v>
      </c>
      <c r="AR5" s="179"/>
      <c r="AS5" s="180">
        <f t="shared" si="0"/>
        <v>2.3672424824056777</v>
      </c>
      <c r="AT5" s="180">
        <f t="shared" si="1"/>
        <v>-42.586075834312574</v>
      </c>
    </row>
    <row r="6" spans="1:46" ht="15" customHeight="1" x14ac:dyDescent="0.2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5">
        <v>980.73120638231899</v>
      </c>
      <c r="L6" s="86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50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38">
        <v>986.53817185598996</v>
      </c>
      <c r="AK6" s="6">
        <v>961.68186810367399</v>
      </c>
      <c r="AL6" s="6">
        <v>966.16268596260602</v>
      </c>
      <c r="AM6" s="155">
        <v>947.56829236364001</v>
      </c>
      <c r="AN6" s="158">
        <v>881.16124971680802</v>
      </c>
      <c r="AO6" s="158">
        <v>891.10375440913003</v>
      </c>
      <c r="AP6" s="158">
        <v>899.21053378263696</v>
      </c>
      <c r="AQ6" s="158">
        <v>914.22745296045048</v>
      </c>
      <c r="AR6" s="179"/>
      <c r="AS6" s="180">
        <f t="shared" si="0"/>
        <v>1.6700114838115885</v>
      </c>
      <c r="AT6" s="180">
        <f t="shared" si="1"/>
        <v>-11.898118443648244</v>
      </c>
    </row>
    <row r="7" spans="1:46" ht="15" customHeight="1" x14ac:dyDescent="0.2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5">
        <v>1207.7948069772001</v>
      </c>
      <c r="L7" s="86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50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38">
        <v>1195.90784263003</v>
      </c>
      <c r="AK7" s="6">
        <v>1156.3769965593899</v>
      </c>
      <c r="AL7" s="6">
        <v>1170.93717466661</v>
      </c>
      <c r="AM7" s="155">
        <v>1126.2994475758358</v>
      </c>
      <c r="AN7" s="158">
        <v>1086.2477460129101</v>
      </c>
      <c r="AO7" s="158">
        <v>1131.3791951140599</v>
      </c>
      <c r="AP7" s="158">
        <v>1132.3241487872015</v>
      </c>
      <c r="AQ7" s="158">
        <v>1150.0101865198185</v>
      </c>
      <c r="AR7" s="179"/>
      <c r="AS7" s="180">
        <f t="shared" si="0"/>
        <v>1.5619235668125608</v>
      </c>
      <c r="AT7" s="180">
        <f t="shared" si="1"/>
        <v>-1.7580598102917424</v>
      </c>
    </row>
    <row r="8" spans="1:46" ht="15" customHeight="1" x14ac:dyDescent="0.2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85">
        <v>290</v>
      </c>
      <c r="L8" s="86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50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38">
        <v>300</v>
      </c>
      <c r="AK8" s="6">
        <v>300</v>
      </c>
      <c r="AL8" s="6">
        <v>299.4736842105263</v>
      </c>
      <c r="AM8" s="155">
        <v>297.27272727272725</v>
      </c>
      <c r="AN8" s="158">
        <v>301.875</v>
      </c>
      <c r="AO8" s="158">
        <v>307.69230769230768</v>
      </c>
      <c r="AP8" s="158">
        <v>303</v>
      </c>
      <c r="AQ8" s="158">
        <v>307.5</v>
      </c>
      <c r="AR8" s="179"/>
      <c r="AS8" s="180">
        <f t="shared" si="0"/>
        <v>1.4851485148514851</v>
      </c>
      <c r="AT8" s="180">
        <f t="shared" si="1"/>
        <v>2.5</v>
      </c>
    </row>
    <row r="9" spans="1:46" ht="15" customHeight="1" x14ac:dyDescent="0.2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85">
        <v>254.444444444444</v>
      </c>
      <c r="L9" s="86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50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38">
        <v>271.875</v>
      </c>
      <c r="AK9" s="6">
        <v>282.5</v>
      </c>
      <c r="AL9" s="6">
        <v>255.5</v>
      </c>
      <c r="AM9" s="155">
        <v>256.25</v>
      </c>
      <c r="AN9" s="158">
        <v>259.375</v>
      </c>
      <c r="AO9" s="158">
        <v>261.857142857143</v>
      </c>
      <c r="AP9" s="158">
        <v>256.31578947368399</v>
      </c>
      <c r="AQ9" s="158">
        <v>247.22222222222223</v>
      </c>
      <c r="AR9" s="179"/>
      <c r="AS9" s="180">
        <f t="shared" si="0"/>
        <v>-3.5477983116585969</v>
      </c>
      <c r="AT9" s="180">
        <f t="shared" si="1"/>
        <v>-6.1181434599156024</v>
      </c>
    </row>
    <row r="10" spans="1:46" ht="15" customHeight="1" x14ac:dyDescent="0.2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5">
        <v>644.19354838709705</v>
      </c>
      <c r="L10" s="85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50">
        <v>754.54545454545496</v>
      </c>
      <c r="S10" s="50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7">
        <v>520.16</v>
      </c>
      <c r="AM10" s="155">
        <v>556.44448388382034</v>
      </c>
      <c r="AN10" s="163">
        <v>550</v>
      </c>
      <c r="AO10" s="158">
        <v>642.857142857143</v>
      </c>
      <c r="AP10" s="163">
        <v>615.4</v>
      </c>
      <c r="AQ10" s="163">
        <v>650</v>
      </c>
      <c r="AR10" s="179"/>
      <c r="AS10" s="180">
        <f t="shared" si="0"/>
        <v>5.6223594410139786</v>
      </c>
      <c r="AT10" s="180">
        <f t="shared" si="1"/>
        <v>10.178828714297813</v>
      </c>
    </row>
    <row r="11" spans="1:46" ht="15" customHeight="1" x14ac:dyDescent="0.2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5">
        <v>900</v>
      </c>
      <c r="L11" s="85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50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38">
        <v>850</v>
      </c>
      <c r="AK11" s="6">
        <v>810.93117408907005</v>
      </c>
      <c r="AL11" s="6">
        <v>800</v>
      </c>
      <c r="AM11" s="155">
        <v>800</v>
      </c>
      <c r="AN11" s="155">
        <v>800</v>
      </c>
      <c r="AO11" s="7">
        <v>858.32</v>
      </c>
      <c r="AP11" s="158">
        <v>825</v>
      </c>
      <c r="AQ11" s="158">
        <v>850</v>
      </c>
      <c r="AR11" s="179"/>
      <c r="AS11" s="180">
        <f t="shared" si="0"/>
        <v>3.0303030303030303</v>
      </c>
      <c r="AT11" s="180">
        <f t="shared" si="1"/>
        <v>-0.9693354459875162</v>
      </c>
    </row>
    <row r="12" spans="1:46" ht="15" customHeight="1" x14ac:dyDescent="0.2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85">
        <v>1140</v>
      </c>
      <c r="L12" s="86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50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38">
        <v>900</v>
      </c>
      <c r="AK12" s="6">
        <v>920</v>
      </c>
      <c r="AL12" s="6">
        <v>900.23</v>
      </c>
      <c r="AM12" s="155">
        <v>957.5</v>
      </c>
      <c r="AN12" s="158">
        <v>985</v>
      </c>
      <c r="AO12" s="158">
        <v>1050</v>
      </c>
      <c r="AP12" s="158">
        <v>1060.1581920904</v>
      </c>
      <c r="AQ12" s="158">
        <v>1057.1428571428601</v>
      </c>
      <c r="AR12" s="179"/>
      <c r="AS12" s="180">
        <f t="shared" si="0"/>
        <v>-0.2844231144028006</v>
      </c>
      <c r="AT12" s="180">
        <f t="shared" si="1"/>
        <v>14.285714285714601</v>
      </c>
    </row>
    <row r="13" spans="1:46" ht="15" customHeight="1" x14ac:dyDescent="0.2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85">
        <v>163.33333333333334</v>
      </c>
      <c r="L13" s="85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50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38">
        <v>150</v>
      </c>
      <c r="AK13" s="6">
        <v>158</v>
      </c>
      <c r="AL13" s="7">
        <v>154</v>
      </c>
      <c r="AM13" s="155">
        <v>151.42857142857142</v>
      </c>
      <c r="AN13" s="158">
        <v>148</v>
      </c>
      <c r="AO13" s="158">
        <v>155</v>
      </c>
      <c r="AP13" s="158">
        <v>151.42857142857142</v>
      </c>
      <c r="AQ13" s="158">
        <v>153.33333333333334</v>
      </c>
      <c r="AR13" s="179"/>
      <c r="AS13" s="180">
        <f t="shared" si="0"/>
        <v>1.2578616352201402</v>
      </c>
      <c r="AT13" s="180">
        <f t="shared" si="1"/>
        <v>0.54644808743170026</v>
      </c>
    </row>
    <row r="14" spans="1:46" ht="15" customHeight="1" x14ac:dyDescent="0.2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85">
        <v>201.57894736842104</v>
      </c>
      <c r="L14" s="85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50">
        <v>203.333333333333</v>
      </c>
      <c r="S14" s="50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38">
        <v>186.15384615384616</v>
      </c>
      <c r="AK14" s="6">
        <v>192</v>
      </c>
      <c r="AL14" s="6">
        <v>198</v>
      </c>
      <c r="AM14" s="155">
        <v>192.72727272727272</v>
      </c>
      <c r="AN14" s="158">
        <v>196.25</v>
      </c>
      <c r="AO14" s="158">
        <v>194.70588235294119</v>
      </c>
      <c r="AP14" s="158">
        <v>191.66666666666666</v>
      </c>
      <c r="AQ14" s="158">
        <v>197.61904761904762</v>
      </c>
      <c r="AR14" s="179"/>
      <c r="AS14" s="180">
        <f t="shared" si="0"/>
        <v>3.1055900621118071</v>
      </c>
      <c r="AT14" s="180">
        <f t="shared" si="1"/>
        <v>4.0100250626566423</v>
      </c>
    </row>
    <row r="15" spans="1:46" ht="15" customHeight="1" x14ac:dyDescent="0.2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85">
        <v>1450</v>
      </c>
      <c r="L15" s="86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50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38">
        <v>2550</v>
      </c>
      <c r="AK15" s="6">
        <v>2540</v>
      </c>
      <c r="AL15" s="6">
        <v>2480</v>
      </c>
      <c r="AM15" s="155">
        <v>2475</v>
      </c>
      <c r="AN15" s="158">
        <v>2520</v>
      </c>
      <c r="AO15" s="158">
        <v>2560</v>
      </c>
      <c r="AP15" s="158">
        <v>2500</v>
      </c>
      <c r="AQ15" s="158">
        <v>2450</v>
      </c>
      <c r="AR15" s="179"/>
      <c r="AS15" s="180">
        <f t="shared" si="0"/>
        <v>-2</v>
      </c>
      <c r="AT15" s="180">
        <f t="shared" si="1"/>
        <v>44.117647058823529</v>
      </c>
    </row>
    <row r="16" spans="1:46" ht="15" customHeight="1" x14ac:dyDescent="0.2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85">
        <v>196.40386920047899</v>
      </c>
      <c r="L16" s="86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50">
        <v>188.56304985337201</v>
      </c>
      <c r="S16" s="50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38">
        <v>137.24529780564262</v>
      </c>
      <c r="AK16" s="6">
        <v>151.13636363636363</v>
      </c>
      <c r="AL16" s="6">
        <v>141.85714285714283</v>
      </c>
      <c r="AM16" s="155">
        <v>123.14049586776856</v>
      </c>
      <c r="AN16" s="158">
        <v>118.44919786096253</v>
      </c>
      <c r="AO16" s="158">
        <v>205.68181818181822</v>
      </c>
      <c r="AP16" s="158">
        <v>180.45454545454501</v>
      </c>
      <c r="AQ16" s="158">
        <v>194.92288961039</v>
      </c>
      <c r="AR16" s="179"/>
      <c r="AS16" s="180">
        <f t="shared" si="0"/>
        <v>8.0177222022314982</v>
      </c>
      <c r="AT16" s="180">
        <f t="shared" si="1"/>
        <v>24.659987541528526</v>
      </c>
    </row>
    <row r="17" spans="1:46" ht="15" customHeight="1" x14ac:dyDescent="0.2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85">
        <v>291.07606679035302</v>
      </c>
      <c r="L17" s="86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50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38">
        <v>229.44664031620556</v>
      </c>
      <c r="AK17" s="6">
        <v>222.98136645962728</v>
      </c>
      <c r="AL17" s="6">
        <v>199.99999999999994</v>
      </c>
      <c r="AM17" s="155">
        <v>208.05194805194805</v>
      </c>
      <c r="AN17" s="158">
        <v>215.15151515151513</v>
      </c>
      <c r="AO17" s="158">
        <v>275.717305949864</v>
      </c>
      <c r="AP17" s="158">
        <v>230.90909090909099</v>
      </c>
      <c r="AQ17" s="158">
        <v>233.636363636364</v>
      </c>
      <c r="AR17" s="179"/>
      <c r="AS17" s="180">
        <f t="shared" si="0"/>
        <v>1.1811023622048438</v>
      </c>
      <c r="AT17" s="180">
        <f t="shared" si="1"/>
        <v>29.424460431654882</v>
      </c>
    </row>
    <row r="18" spans="1:46" ht="15" customHeight="1" x14ac:dyDescent="0.2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5">
        <v>1084.2164493146199</v>
      </c>
      <c r="L18" s="86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50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38">
        <v>823.68269872900999</v>
      </c>
      <c r="AK18" s="6">
        <v>793.669725785575</v>
      </c>
      <c r="AL18" s="6">
        <v>804.20956763492995</v>
      </c>
      <c r="AM18" s="155">
        <v>850.01719546356719</v>
      </c>
      <c r="AN18" s="158">
        <v>854.37692677408654</v>
      </c>
      <c r="AO18" s="158">
        <v>883.32645590454922</v>
      </c>
      <c r="AP18" s="158">
        <v>863.62429518838997</v>
      </c>
      <c r="AQ18" s="158">
        <v>908.72264297719391</v>
      </c>
      <c r="AR18" s="179"/>
      <c r="AS18" s="180">
        <f t="shared" si="0"/>
        <v>5.2219869264986629</v>
      </c>
      <c r="AT18" s="180">
        <f t="shared" si="1"/>
        <v>12.617815702494159</v>
      </c>
    </row>
    <row r="19" spans="1:46" ht="15" customHeight="1" x14ac:dyDescent="0.2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5">
        <v>2183.6292329739099</v>
      </c>
      <c r="L19" s="86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50">
        <v>1641.5263157894001</v>
      </c>
      <c r="S19" s="50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38">
        <v>1553.8435869545599</v>
      </c>
      <c r="AK19" s="6">
        <v>1586.2146670243801</v>
      </c>
      <c r="AL19" s="6">
        <v>1550.0856071477699</v>
      </c>
      <c r="AM19" s="155">
        <v>1604.1305075646001</v>
      </c>
      <c r="AN19" s="158">
        <v>1659.1932735083401</v>
      </c>
      <c r="AO19" s="158">
        <v>1686.78959236384</v>
      </c>
      <c r="AP19" s="158">
        <v>1695.07105264541</v>
      </c>
      <c r="AQ19" s="158">
        <v>1725.3348388797299</v>
      </c>
      <c r="AR19" s="179"/>
      <c r="AS19" s="180">
        <f t="shared" si="0"/>
        <v>1.7853992720298535</v>
      </c>
      <c r="AT19" s="180">
        <f t="shared" si="1"/>
        <v>7.9866980235471132</v>
      </c>
    </row>
    <row r="20" spans="1:46" ht="15" customHeight="1" x14ac:dyDescent="0.2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85">
        <v>218.80015455794299</v>
      </c>
      <c r="L20" s="86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50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38">
        <v>203.76766863865799</v>
      </c>
      <c r="AK20" s="6">
        <v>217.72838708583953</v>
      </c>
      <c r="AL20" s="6">
        <v>206.263365868009</v>
      </c>
      <c r="AM20" s="155">
        <v>233.63536910964024</v>
      </c>
      <c r="AN20" s="158">
        <v>199.5712729345021</v>
      </c>
      <c r="AO20" s="158">
        <v>255.15502074824107</v>
      </c>
      <c r="AP20" s="158">
        <v>219.49727590309701</v>
      </c>
      <c r="AQ20" s="158">
        <v>203.34672452592767</v>
      </c>
      <c r="AR20" s="179"/>
      <c r="AS20" s="180">
        <f t="shared" si="0"/>
        <v>-7.3579734922539233</v>
      </c>
      <c r="AT20" s="180">
        <f t="shared" si="1"/>
        <v>-14.408589928406776</v>
      </c>
    </row>
    <row r="21" spans="1:46" ht="15" customHeight="1" x14ac:dyDescent="0.2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85">
        <v>327.09677419354801</v>
      </c>
      <c r="L21" s="85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50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38">
        <v>405.23969534050201</v>
      </c>
      <c r="AK21" s="6">
        <v>421.61290322580601</v>
      </c>
      <c r="AL21" s="6">
        <v>435.44354838709677</v>
      </c>
      <c r="AM21" s="155">
        <v>375</v>
      </c>
      <c r="AN21" s="158">
        <v>387.09677419354836</v>
      </c>
      <c r="AO21" s="158">
        <v>375</v>
      </c>
      <c r="AP21" s="158">
        <v>378.5</v>
      </c>
      <c r="AQ21" s="158">
        <v>376.12903225806502</v>
      </c>
      <c r="AR21" s="179"/>
      <c r="AS21" s="180">
        <f t="shared" si="0"/>
        <v>-0.62641155665389059</v>
      </c>
      <c r="AT21" s="180">
        <f t="shared" si="1"/>
        <v>9.016588098679799</v>
      </c>
    </row>
    <row r="22" spans="1:46" ht="15" customHeight="1" x14ac:dyDescent="0.2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5">
        <v>302.92803970223326</v>
      </c>
      <c r="L22" s="86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50">
        <v>345.83333333333297</v>
      </c>
      <c r="S22" s="50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38">
        <v>386.66474654377873</v>
      </c>
      <c r="AK22" s="6">
        <v>357.14285714285717</v>
      </c>
      <c r="AL22" s="6">
        <v>338.82168458781365</v>
      </c>
      <c r="AM22" s="155">
        <v>327.46075556322234</v>
      </c>
      <c r="AN22" s="158">
        <v>334.49054108446899</v>
      </c>
      <c r="AO22" s="158">
        <v>350.86294308748643</v>
      </c>
      <c r="AP22" s="158">
        <v>349.35035842293905</v>
      </c>
      <c r="AQ22" s="158">
        <v>353.802923387097</v>
      </c>
      <c r="AR22" s="179"/>
      <c r="AS22" s="180">
        <f t="shared" si="0"/>
        <v>1.27452709201674</v>
      </c>
      <c r="AT22" s="180">
        <f t="shared" si="1"/>
        <v>30.601714696342896</v>
      </c>
    </row>
    <row r="23" spans="1:46" ht="15" customHeight="1" x14ac:dyDescent="0.2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85">
        <v>337.93262768817203</v>
      </c>
      <c r="L23" s="86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50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38">
        <v>371.32560483870998</v>
      </c>
      <c r="AK23" s="6">
        <v>401.45833333333297</v>
      </c>
      <c r="AL23" s="6">
        <v>426.40288978494624</v>
      </c>
      <c r="AM23" s="155">
        <v>414.220825426945</v>
      </c>
      <c r="AN23" s="158">
        <v>421.41693324165146</v>
      </c>
      <c r="AO23" s="158">
        <v>468.88238437621447</v>
      </c>
      <c r="AP23" s="158">
        <v>452.11693548387098</v>
      </c>
      <c r="AQ23" s="158">
        <v>466.79496578690123</v>
      </c>
      <c r="AR23" s="179"/>
      <c r="AS23" s="180">
        <f t="shared" si="0"/>
        <v>3.2465119421641058</v>
      </c>
      <c r="AT23" s="180">
        <f t="shared" si="1"/>
        <v>52.266577503398956</v>
      </c>
    </row>
    <row r="24" spans="1:46" ht="15" customHeight="1" x14ac:dyDescent="0.2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85">
        <v>338.149641577061</v>
      </c>
      <c r="L24" s="86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50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38">
        <v>416.12903225806502</v>
      </c>
      <c r="AK24" s="6">
        <v>453.82209188660801</v>
      </c>
      <c r="AL24" s="6">
        <v>473.72210768857639</v>
      </c>
      <c r="AM24" s="155">
        <v>461.35379330943852</v>
      </c>
      <c r="AN24" s="158">
        <v>462.86764705882371</v>
      </c>
      <c r="AO24" s="158">
        <v>495.15366630523175</v>
      </c>
      <c r="AP24" s="158">
        <v>475.49872665534809</v>
      </c>
      <c r="AQ24" s="158">
        <v>475.90245775729647</v>
      </c>
      <c r="AR24" s="179"/>
      <c r="AS24" s="180">
        <f t="shared" si="0"/>
        <v>8.4906873418614665E-2</v>
      </c>
      <c r="AT24" s="180">
        <f t="shared" si="1"/>
        <v>46.199750287562544</v>
      </c>
    </row>
    <row r="25" spans="1:46" ht="15" customHeight="1" x14ac:dyDescent="0.2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85">
        <v>276.48866713963702</v>
      </c>
      <c r="L25" s="86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50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38">
        <v>217.79864615180057</v>
      </c>
      <c r="AK25" s="6">
        <v>233.9620727856022</v>
      </c>
      <c r="AL25" s="6">
        <v>213.30535097976963</v>
      </c>
      <c r="AM25" s="155">
        <v>192.28808540569727</v>
      </c>
      <c r="AN25" s="158">
        <v>239.25183802851959</v>
      </c>
      <c r="AO25" s="158">
        <v>259.80617111017619</v>
      </c>
      <c r="AP25" s="158">
        <v>250.57924782055301</v>
      </c>
      <c r="AQ25" s="158">
        <v>243.4520747807104</v>
      </c>
      <c r="AR25" s="179"/>
      <c r="AS25" s="180">
        <f t="shared" si="0"/>
        <v>-2.8442790461828569</v>
      </c>
      <c r="AT25" s="180">
        <f t="shared" si="1"/>
        <v>-5.6787435843815475</v>
      </c>
    </row>
    <row r="26" spans="1:46" ht="15" customHeight="1" x14ac:dyDescent="0.2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85">
        <v>213.22042805983401</v>
      </c>
      <c r="L26" s="86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50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38">
        <v>214.61272217673101</v>
      </c>
      <c r="AK26" s="6">
        <v>228.72175421260101</v>
      </c>
      <c r="AL26" s="6">
        <v>203.49847220163099</v>
      </c>
      <c r="AM26" s="155">
        <v>240.48075525768982</v>
      </c>
      <c r="AN26" s="158">
        <v>263.69753945056902</v>
      </c>
      <c r="AO26" s="158">
        <v>348.64220395940123</v>
      </c>
      <c r="AP26" s="158">
        <v>334.28811402883537</v>
      </c>
      <c r="AQ26" s="158">
        <v>316.176808501842</v>
      </c>
      <c r="AR26" s="179"/>
      <c r="AS26" s="180">
        <f t="shared" si="0"/>
        <v>-5.4178730163977953</v>
      </c>
      <c r="AT26" s="180">
        <f t="shared" si="1"/>
        <v>59.702002639000327</v>
      </c>
    </row>
    <row r="27" spans="1:46" ht="15" customHeight="1" x14ac:dyDescent="0.2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5">
        <v>1624.2424242424199</v>
      </c>
      <c r="L27" s="86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50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38">
        <v>1042.1016483516401</v>
      </c>
      <c r="AK27" s="6">
        <v>1012.33766233766</v>
      </c>
      <c r="AL27" s="6">
        <v>1059.9584707208101</v>
      </c>
      <c r="AM27" s="155">
        <v>1074.2330586080586</v>
      </c>
      <c r="AN27" s="158">
        <v>1060.86435786435</v>
      </c>
      <c r="AO27" s="158">
        <v>1063.65710861147</v>
      </c>
      <c r="AP27" s="158">
        <v>1050.70748767343</v>
      </c>
      <c r="AQ27" s="158">
        <v>1027.9341491841401</v>
      </c>
      <c r="AR27" s="179"/>
      <c r="AS27" s="180">
        <f t="shared" si="0"/>
        <v>-2.1674289710941985</v>
      </c>
      <c r="AT27" s="180">
        <f t="shared" si="1"/>
        <v>-5.3426128793380405</v>
      </c>
    </row>
    <row r="28" spans="1:46" ht="15" customHeight="1" x14ac:dyDescent="0.2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5">
        <v>866.66406788797701</v>
      </c>
      <c r="L28" s="86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50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38">
        <v>788.86991546042202</v>
      </c>
      <c r="AK28" s="6">
        <v>800.04747487506097</v>
      </c>
      <c r="AL28" s="6">
        <v>771.49270298832585</v>
      </c>
      <c r="AM28" s="155">
        <v>790.60848389810201</v>
      </c>
      <c r="AN28" s="158">
        <v>776.08724608724617</v>
      </c>
      <c r="AO28" s="158">
        <v>833.16738816738814</v>
      </c>
      <c r="AP28" s="158">
        <v>868.79599297346044</v>
      </c>
      <c r="AQ28" s="158">
        <v>875.40717214774475</v>
      </c>
      <c r="AR28" s="179"/>
      <c r="AS28" s="180">
        <f t="shared" si="0"/>
        <v>0.76095875530658186</v>
      </c>
      <c r="AT28" s="180">
        <f t="shared" si="1"/>
        <v>14.188532864460287</v>
      </c>
    </row>
    <row r="29" spans="1:46" ht="15" customHeight="1" x14ac:dyDescent="0.2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5">
        <v>228.55319148936201</v>
      </c>
      <c r="L29" s="86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50">
        <v>350</v>
      </c>
      <c r="S29" s="50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38">
        <v>254.01234567901199</v>
      </c>
      <c r="AK29" s="6">
        <v>243.90243902438999</v>
      </c>
      <c r="AL29" s="6">
        <v>204.444444444444</v>
      </c>
      <c r="AM29" s="155">
        <v>214.31924882629099</v>
      </c>
      <c r="AN29" s="158">
        <v>276.85897435897402</v>
      </c>
      <c r="AO29" s="158">
        <v>286.81818181818198</v>
      </c>
      <c r="AP29" s="158">
        <v>297.71241830065401</v>
      </c>
      <c r="AQ29" s="158">
        <v>291.70048282342901</v>
      </c>
      <c r="AR29" s="179"/>
      <c r="AS29" s="180">
        <f t="shared" si="0"/>
        <v>-2.0193767903741446</v>
      </c>
      <c r="AT29" s="180">
        <f t="shared" si="1"/>
        <v>-2.3142569149446941</v>
      </c>
    </row>
    <row r="30" spans="1:46" ht="15" customHeight="1" x14ac:dyDescent="0.2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5">
        <v>105.54305100748661</v>
      </c>
      <c r="L30" s="86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50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38">
        <v>176.99399762798922</v>
      </c>
      <c r="AK30" s="6">
        <v>174.37443394016401</v>
      </c>
      <c r="AL30" s="6">
        <v>151.477349130254</v>
      </c>
      <c r="AM30" s="155">
        <v>150.70175095094601</v>
      </c>
      <c r="AN30" s="158">
        <v>181.60755457724599</v>
      </c>
      <c r="AO30" s="158">
        <v>187.70785912012599</v>
      </c>
      <c r="AP30" s="158">
        <v>184.67711859767101</v>
      </c>
      <c r="AQ30" s="158">
        <v>181.43011722229801</v>
      </c>
      <c r="AR30" s="179"/>
      <c r="AS30" s="180">
        <f t="shared" si="0"/>
        <v>-1.758204481437015</v>
      </c>
      <c r="AT30" s="180">
        <f t="shared" si="1"/>
        <v>24.153510682893238</v>
      </c>
    </row>
    <row r="31" spans="1:46" ht="15" customHeight="1" x14ac:dyDescent="0.2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5">
        <v>957.211706442484</v>
      </c>
      <c r="L31" s="85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50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38">
        <v>786.85202897010595</v>
      </c>
      <c r="AK31" s="6">
        <v>811.55146785581599</v>
      </c>
      <c r="AL31" s="6">
        <v>806.15005968266996</v>
      </c>
      <c r="AM31" s="155">
        <v>788.86465769704932</v>
      </c>
      <c r="AN31" s="158">
        <v>813.66623666902092</v>
      </c>
      <c r="AO31" s="158">
        <v>842.52740527884191</v>
      </c>
      <c r="AP31" s="158">
        <v>867.3955410907032</v>
      </c>
      <c r="AQ31" s="158">
        <v>917.94950738916248</v>
      </c>
      <c r="AR31" s="179"/>
      <c r="AS31" s="180">
        <f t="shared" si="0"/>
        <v>5.8282483484859027</v>
      </c>
      <c r="AT31" s="180">
        <f t="shared" si="1"/>
        <v>17.348918109805819</v>
      </c>
    </row>
    <row r="32" spans="1:46" ht="15" customHeight="1" x14ac:dyDescent="0.2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5">
        <v>955.27059126677602</v>
      </c>
      <c r="L32" s="86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50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38">
        <v>910.99181621323078</v>
      </c>
      <c r="AK32" s="6">
        <v>894.82836175980196</v>
      </c>
      <c r="AL32" s="6">
        <v>895.26898438149101</v>
      </c>
      <c r="AM32" s="155">
        <v>918.65916106937561</v>
      </c>
      <c r="AN32" s="158">
        <v>893.19538527354496</v>
      </c>
      <c r="AO32" s="158">
        <v>931.63406645100008</v>
      </c>
      <c r="AP32" s="158">
        <v>918.17312119383996</v>
      </c>
      <c r="AQ32" s="158">
        <v>929.90953714166994</v>
      </c>
      <c r="AR32" s="179"/>
      <c r="AS32" s="180">
        <f t="shared" si="0"/>
        <v>1.2782356264763985</v>
      </c>
      <c r="AT32" s="180">
        <f t="shared" si="1"/>
        <v>1.9912086405476346</v>
      </c>
    </row>
    <row r="33" spans="1:46" ht="15" customHeight="1" x14ac:dyDescent="0.2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5">
        <v>1097.7324263038499</v>
      </c>
      <c r="L33" s="86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50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38">
        <v>918.18181818181995</v>
      </c>
      <c r="AK33" s="17">
        <v>925.61322385629296</v>
      </c>
      <c r="AL33" s="6">
        <v>908.33333333333303</v>
      </c>
      <c r="AM33" s="155">
        <v>957.80487804877998</v>
      </c>
      <c r="AN33" s="163">
        <v>900</v>
      </c>
      <c r="AO33" s="163">
        <v>954.6</v>
      </c>
      <c r="AP33" s="158">
        <v>935</v>
      </c>
      <c r="AQ33" s="158">
        <v>920</v>
      </c>
      <c r="AR33" s="179"/>
      <c r="AS33" s="180">
        <f t="shared" si="0"/>
        <v>-1.6042780748663104</v>
      </c>
      <c r="AT33" s="180">
        <f t="shared" si="1"/>
        <v>-7.3566433566437688</v>
      </c>
    </row>
    <row r="34" spans="1:46" ht="15" customHeight="1" x14ac:dyDescent="0.2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5">
        <v>1992.2132773010001</v>
      </c>
      <c r="L34" s="86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50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38">
        <v>1607.21509656494</v>
      </c>
      <c r="AK34" s="17">
        <v>1625.8315676269201</v>
      </c>
      <c r="AL34" s="6">
        <v>1592.9276852903899</v>
      </c>
      <c r="AM34" s="155">
        <v>1658.20246247147</v>
      </c>
      <c r="AN34" s="158">
        <v>1685.3113553113601</v>
      </c>
      <c r="AO34" s="158">
        <v>1766.6666666666699</v>
      </c>
      <c r="AP34" s="158">
        <v>1696.6248955722599</v>
      </c>
      <c r="AQ34" s="158">
        <v>1681.1111111111099</v>
      </c>
      <c r="AR34" s="179"/>
      <c r="AS34" s="180">
        <f t="shared" si="0"/>
        <v>-0.91439094767716811</v>
      </c>
      <c r="AT34" s="180">
        <f t="shared" si="1"/>
        <v>0.40326697294556962</v>
      </c>
    </row>
    <row r="35" spans="1:46" ht="15" customHeight="1" x14ac:dyDescent="0.2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5">
        <v>1417.28395061728</v>
      </c>
      <c r="L35" s="86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50">
        <v>1066.6666666666699</v>
      </c>
      <c r="S35" s="50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6">
        <v>1422.05</v>
      </c>
      <c r="AM35" s="155">
        <v>1400</v>
      </c>
      <c r="AN35" s="155">
        <v>1400</v>
      </c>
      <c r="AO35" s="163">
        <v>1483.5</v>
      </c>
      <c r="AP35" s="158">
        <v>1466.6666666666699</v>
      </c>
      <c r="AQ35" s="158">
        <v>1474.61538461538</v>
      </c>
      <c r="AR35" s="179"/>
      <c r="AS35" s="180">
        <f t="shared" si="0"/>
        <v>0.54195804195750252</v>
      </c>
      <c r="AT35" s="180">
        <f t="shared" si="1"/>
        <v>-0.79040225829271427</v>
      </c>
    </row>
    <row r="36" spans="1:46" ht="15" customHeight="1" x14ac:dyDescent="0.2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5">
        <v>855.44166506143097</v>
      </c>
      <c r="L36" s="86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50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38">
        <v>809.97442455243004</v>
      </c>
      <c r="AK36" s="6">
        <v>798.86363636363603</v>
      </c>
      <c r="AL36" s="6">
        <v>762.99019607843104</v>
      </c>
      <c r="AM36" s="155">
        <v>790.42980828695102</v>
      </c>
      <c r="AN36" s="158">
        <v>735.27777777777806</v>
      </c>
      <c r="AO36" s="158">
        <v>800.71895424836998</v>
      </c>
      <c r="AP36" s="158">
        <v>779.82456140350882</v>
      </c>
      <c r="AQ36" s="158">
        <v>775.93406593406598</v>
      </c>
      <c r="AR36" s="179"/>
      <c r="AS36" s="180">
        <f t="shared" si="0"/>
        <v>-0.49889368224576341</v>
      </c>
      <c r="AT36" s="180">
        <f t="shared" si="1"/>
        <v>-12.290047781377252</v>
      </c>
    </row>
    <row r="37" spans="1:46" ht="15" customHeight="1" x14ac:dyDescent="0.2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50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38">
        <v>666.66666666666663</v>
      </c>
      <c r="AK37" s="6">
        <v>678.78787878787875</v>
      </c>
      <c r="AL37" s="6">
        <v>644.44444444444434</v>
      </c>
      <c r="AM37" s="155">
        <v>637.03703703703695</v>
      </c>
      <c r="AN37" s="158">
        <v>657.14285714285711</v>
      </c>
      <c r="AO37" s="158">
        <v>733.33333333333337</v>
      </c>
      <c r="AP37" s="158">
        <v>666.66666666666663</v>
      </c>
      <c r="AQ37" s="158">
        <v>649.99999999999989</v>
      </c>
      <c r="AR37" s="179"/>
      <c r="AS37" s="180">
        <f t="shared" si="0"/>
        <v>-2.5000000000000115</v>
      </c>
      <c r="AT37" s="180">
        <f t="shared" si="1"/>
        <v>22.571428571428616</v>
      </c>
    </row>
    <row r="38" spans="1:46" ht="15" customHeight="1" x14ac:dyDescent="0.2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50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38">
        <v>162.5</v>
      </c>
      <c r="AK38" s="6">
        <v>135.15625</v>
      </c>
      <c r="AL38" s="6">
        <v>109.53947368421052</v>
      </c>
      <c r="AM38" s="155">
        <v>118.3972537878788</v>
      </c>
      <c r="AN38" s="158">
        <v>105.34759358288771</v>
      </c>
      <c r="AO38" s="158">
        <v>139.28212851405624</v>
      </c>
      <c r="AP38" s="158">
        <v>148.15590111642743</v>
      </c>
      <c r="AQ38" s="158">
        <v>160.47782258064501</v>
      </c>
      <c r="AR38" s="179"/>
      <c r="AS38" s="180">
        <f t="shared" si="0"/>
        <v>8.3168617458810985</v>
      </c>
      <c r="AT38" s="180">
        <f t="shared" si="1"/>
        <v>29.02739503971458</v>
      </c>
    </row>
    <row r="39" spans="1:46" ht="15" customHeight="1" x14ac:dyDescent="0.2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50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38">
        <v>111.53846153846153</v>
      </c>
      <c r="AK39" s="6">
        <v>135.09615384615384</v>
      </c>
      <c r="AL39" s="6">
        <v>107.14436026936028</v>
      </c>
      <c r="AM39" s="155">
        <v>117.95634920634922</v>
      </c>
      <c r="AN39" s="158">
        <v>103.515625</v>
      </c>
      <c r="AO39" s="158">
        <v>134.92343499873621</v>
      </c>
      <c r="AP39" s="158">
        <v>156.71296296296296</v>
      </c>
      <c r="AQ39" s="158">
        <v>178.6764705882353</v>
      </c>
      <c r="AR39" s="179"/>
      <c r="AS39" s="180">
        <f t="shared" si="0"/>
        <v>14.015118602832574</v>
      </c>
      <c r="AT39" s="180">
        <f t="shared" si="1"/>
        <v>49.827172796063905</v>
      </c>
    </row>
    <row r="40" spans="1:46" ht="15" customHeight="1" x14ac:dyDescent="0.2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50">
        <v>452.66666666666703</v>
      </c>
      <c r="S40" s="50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38">
        <v>444.76190476190476</v>
      </c>
      <c r="AK40" s="6">
        <v>473.33333333333331</v>
      </c>
      <c r="AL40" s="6">
        <v>417.03703703703701</v>
      </c>
      <c r="AM40" s="155">
        <v>407.61904761904759</v>
      </c>
      <c r="AN40" s="158">
        <v>388.33333333333331</v>
      </c>
      <c r="AO40" s="158">
        <v>400.83333333333337</v>
      </c>
      <c r="AP40" s="158">
        <v>390.7407407407407</v>
      </c>
      <c r="AQ40" s="158">
        <v>412.63157894736838</v>
      </c>
      <c r="AR40" s="179"/>
      <c r="AS40" s="180">
        <f t="shared" si="0"/>
        <v>5.6023946121227235</v>
      </c>
      <c r="AT40" s="180">
        <f t="shared" si="1"/>
        <v>-8.9783281733746296</v>
      </c>
    </row>
    <row r="41" spans="1:46" ht="15" customHeight="1" x14ac:dyDescent="0.2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6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50">
        <v>215.54545454545499</v>
      </c>
      <c r="S41" s="50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38">
        <v>182.32006396703667</v>
      </c>
      <c r="AK41" s="6">
        <v>190.30649256487328</v>
      </c>
      <c r="AL41" s="6">
        <v>207.418565391622</v>
      </c>
      <c r="AM41" s="155">
        <v>173.45870594949821</v>
      </c>
      <c r="AN41" s="158">
        <v>173.33763669515312</v>
      </c>
      <c r="AO41" s="158">
        <v>229.10244173509616</v>
      </c>
      <c r="AP41" s="158">
        <v>199.69739464814052</v>
      </c>
      <c r="AQ41" s="158">
        <v>204.312653726957</v>
      </c>
      <c r="AR41" s="179"/>
      <c r="AS41" s="180">
        <f t="shared" si="0"/>
        <v>2.3111263353978133</v>
      </c>
      <c r="AT41" s="180">
        <f t="shared" si="1"/>
        <v>-3.0028446193999003</v>
      </c>
    </row>
    <row r="42" spans="1:46" ht="15" customHeight="1" x14ac:dyDescent="0.2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6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50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38">
        <v>203.02049168873708</v>
      </c>
      <c r="AK42" s="6">
        <v>200.38601399637236</v>
      </c>
      <c r="AL42" s="6">
        <v>216.36853956099</v>
      </c>
      <c r="AM42" s="155">
        <v>188.4191089985022</v>
      </c>
      <c r="AN42" s="158">
        <v>152.77356310540551</v>
      </c>
      <c r="AO42" s="158">
        <v>229.97445977825979</v>
      </c>
      <c r="AP42" s="158">
        <v>206.28291230335086</v>
      </c>
      <c r="AQ42" s="158">
        <v>185.76650301036801</v>
      </c>
      <c r="AR42" s="179"/>
      <c r="AS42" s="180">
        <f t="shared" si="0"/>
        <v>-9.9457628670727143</v>
      </c>
      <c r="AT42" s="180">
        <f t="shared" si="1"/>
        <v>-9.8788396573927315</v>
      </c>
    </row>
    <row r="43" spans="1:46" ht="15" customHeight="1" x14ac:dyDescent="0.2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50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38">
        <v>555.38461538461502</v>
      </c>
      <c r="AK43" s="6">
        <v>575.83333333333303</v>
      </c>
      <c r="AL43" s="6">
        <v>580.74074074074076</v>
      </c>
      <c r="AM43" s="155">
        <v>570.79365079365084</v>
      </c>
      <c r="AN43" s="158">
        <v>544</v>
      </c>
      <c r="AO43" s="158">
        <v>590.47619047619048</v>
      </c>
      <c r="AP43" s="158">
        <v>580.00000000000011</v>
      </c>
      <c r="AQ43" s="158">
        <v>584.66666666666663</v>
      </c>
      <c r="AR43" s="179"/>
      <c r="AS43" s="180">
        <f t="shared" si="0"/>
        <v>0.80459770114939888</v>
      </c>
      <c r="AT43" s="180">
        <f t="shared" si="1"/>
        <v>19.409984871406941</v>
      </c>
    </row>
    <row r="44" spans="1:46" ht="15" customHeight="1" x14ac:dyDescent="0.2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50">
        <v>655</v>
      </c>
      <c r="S44" s="50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38">
        <v>640.76923076923072</v>
      </c>
      <c r="AK44" s="6">
        <v>629.16666666666697</v>
      </c>
      <c r="AL44" s="6">
        <v>655</v>
      </c>
      <c r="AM44" s="155">
        <v>632.85714285714289</v>
      </c>
      <c r="AN44" s="158">
        <v>630.71428571428567</v>
      </c>
      <c r="AO44" s="158">
        <v>636</v>
      </c>
      <c r="AP44" s="158">
        <v>633.33333333333337</v>
      </c>
      <c r="AQ44" s="158">
        <v>631.25</v>
      </c>
      <c r="AR44" s="179"/>
      <c r="AS44" s="180">
        <f t="shared" si="0"/>
        <v>-0.32894736842105859</v>
      </c>
      <c r="AT44" s="180">
        <f t="shared" si="1"/>
        <v>-2.2654826958105634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T44"/>
  <sheetViews>
    <sheetView zoomScale="136" zoomScaleNormal="136" workbookViewId="0">
      <pane xSplit="1" ySplit="1" topLeftCell="AM33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2.328125" customWidth="1"/>
    <col min="2" max="13" width="9.14453125" style="4"/>
    <col min="24" max="24" width="12.9140625" customWidth="1"/>
    <col min="45" max="45" width="11.433593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8">
        <v>425</v>
      </c>
      <c r="L2" s="89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50">
        <v>527.33333333333303</v>
      </c>
      <c r="S2" s="50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38">
        <v>466.42857142857144</v>
      </c>
      <c r="AK2" s="6">
        <v>467.61904761904759</v>
      </c>
      <c r="AL2" s="6">
        <v>441.42857142857144</v>
      </c>
      <c r="AM2" s="155">
        <v>440</v>
      </c>
      <c r="AN2" s="158">
        <v>415</v>
      </c>
      <c r="AO2" s="158">
        <v>466.66666666666669</v>
      </c>
      <c r="AP2" s="158">
        <v>454.61538461538464</v>
      </c>
      <c r="AQ2" s="158">
        <v>445</v>
      </c>
      <c r="AR2" s="179"/>
      <c r="AS2" s="180">
        <f>(AQ2-AP2)/AP2*100</f>
        <v>-2.1150592216582118</v>
      </c>
      <c r="AT2" s="180">
        <f>(AQ2-AE2)/AE2*100</f>
        <v>-10.23054755043233</v>
      </c>
    </row>
    <row r="3" spans="1:46" ht="15" customHeight="1" x14ac:dyDescent="0.2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8">
        <v>37.333333333333336</v>
      </c>
      <c r="L3" s="89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50">
        <v>39.333333333333336</v>
      </c>
      <c r="S3" s="50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38">
        <v>40.714285714285715</v>
      </c>
      <c r="AK3" s="6">
        <v>39.947368421052602</v>
      </c>
      <c r="AL3" s="6">
        <v>37.785714285714299</v>
      </c>
      <c r="AM3" s="155"/>
      <c r="AN3" s="158">
        <v>36</v>
      </c>
      <c r="AO3" s="158">
        <v>39.333333333333336</v>
      </c>
      <c r="AP3" s="158">
        <v>38.75</v>
      </c>
      <c r="AQ3" s="158">
        <v>38.666666666666664</v>
      </c>
      <c r="AR3" s="179"/>
      <c r="AS3" s="180">
        <f t="shared" ref="AS3:AS44" si="0">(AQ3-AP3)/AP3*100</f>
        <v>-0.21505376344086632</v>
      </c>
      <c r="AT3" s="180">
        <f t="shared" ref="AT3:AT44" si="1">(AQ3-AE3)/AE3*100</f>
        <v>-2.4624624624624758</v>
      </c>
    </row>
    <row r="4" spans="1:46" ht="15" customHeight="1" x14ac:dyDescent="0.2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88">
        <v>336.63636363636402</v>
      </c>
      <c r="L4" s="89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50">
        <v>398.59957776213935</v>
      </c>
      <c r="S4" s="50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38">
        <v>306.23946360153298</v>
      </c>
      <c r="AK4" s="6">
        <v>283.38768115942003</v>
      </c>
      <c r="AL4" s="6">
        <v>246.666666666667</v>
      </c>
      <c r="AM4" s="155">
        <v>211.53846153846152</v>
      </c>
      <c r="AN4" s="158">
        <v>239.48717948717947</v>
      </c>
      <c r="AO4" s="158">
        <v>265.12820512820502</v>
      </c>
      <c r="AP4" s="158">
        <v>240.46380090497701</v>
      </c>
      <c r="AQ4" s="158">
        <v>257.97173013767798</v>
      </c>
      <c r="AR4" s="179"/>
      <c r="AS4" s="180">
        <f t="shared" si="0"/>
        <v>7.2809001466376655</v>
      </c>
      <c r="AT4" s="180">
        <f t="shared" si="1"/>
        <v>-24.12596172421236</v>
      </c>
    </row>
    <row r="5" spans="1:46" ht="15" customHeight="1" x14ac:dyDescent="0.2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88">
        <v>308.086026726797</v>
      </c>
      <c r="L5" s="89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50">
        <v>346.74044617847102</v>
      </c>
      <c r="S5" s="50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38">
        <v>252.24149676237101</v>
      </c>
      <c r="AK5" s="6">
        <v>253.50054688542099</v>
      </c>
      <c r="AL5" s="6">
        <v>241.20299225999801</v>
      </c>
      <c r="AM5" s="155">
        <v>198.547008547009</v>
      </c>
      <c r="AN5" s="158">
        <v>142.90842490842491</v>
      </c>
      <c r="AO5" s="158">
        <v>184.70437309505382</v>
      </c>
      <c r="AP5" s="158">
        <v>180.55370274157397</v>
      </c>
      <c r="AQ5" s="158">
        <v>182.56542308340201</v>
      </c>
      <c r="AR5" s="179"/>
      <c r="AS5" s="180">
        <f t="shared" si="0"/>
        <v>1.1141950075138631</v>
      </c>
      <c r="AT5" s="180">
        <f t="shared" si="1"/>
        <v>-38.977363638316284</v>
      </c>
    </row>
    <row r="6" spans="1:46" ht="15" customHeight="1" x14ac:dyDescent="0.2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8">
        <v>895.92245989304809</v>
      </c>
      <c r="L6" s="89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50">
        <v>878.75457875457869</v>
      </c>
      <c r="S6" s="50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38">
        <v>888.90276390276381</v>
      </c>
      <c r="AK6" s="6">
        <v>864.80186480186001</v>
      </c>
      <c r="AL6" s="6">
        <v>867.67676767676801</v>
      </c>
      <c r="AM6" s="155">
        <v>907.77777777777999</v>
      </c>
      <c r="AN6" s="158">
        <v>880.98039215686276</v>
      </c>
      <c r="AO6" s="158">
        <v>969.93006993006998</v>
      </c>
      <c r="AP6" s="158">
        <v>921.29011175740095</v>
      </c>
      <c r="AQ6" s="158">
        <v>929.27927927927999</v>
      </c>
      <c r="AR6" s="179"/>
      <c r="AS6" s="180">
        <f t="shared" si="0"/>
        <v>0.86717174318080503</v>
      </c>
      <c r="AT6" s="180">
        <f t="shared" si="1"/>
        <v>-2.3247132398417865</v>
      </c>
    </row>
    <row r="7" spans="1:46" ht="15" customHeight="1" x14ac:dyDescent="0.2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8">
        <v>1184.1169614699027</v>
      </c>
      <c r="L7" s="89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50">
        <v>1208.2750582750582</v>
      </c>
      <c r="S7" s="50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38">
        <v>1196.1432506887052</v>
      </c>
      <c r="AK7" s="6">
        <v>1161.3636363636399</v>
      </c>
      <c r="AL7" s="6">
        <v>1173.4265734265734</v>
      </c>
      <c r="AM7" s="155">
        <v>1173.3333333333335</v>
      </c>
      <c r="AN7" s="158">
        <v>1142.0821114369501</v>
      </c>
      <c r="AO7" s="158">
        <v>1238.0230880230899</v>
      </c>
      <c r="AP7" s="158">
        <v>1172.2222222222222</v>
      </c>
      <c r="AQ7" s="158">
        <v>1180.6060606060601</v>
      </c>
      <c r="AR7" s="179"/>
      <c r="AS7" s="180">
        <f t="shared" si="0"/>
        <v>0.71520896165441661</v>
      </c>
      <c r="AT7" s="180">
        <f t="shared" si="1"/>
        <v>4.7663865546217483</v>
      </c>
    </row>
    <row r="8" spans="1:46" ht="15" customHeight="1" x14ac:dyDescent="0.2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8">
        <v>229</v>
      </c>
      <c r="L8" s="89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50">
        <v>217.77777777777777</v>
      </c>
      <c r="S8" s="50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38">
        <v>236.25</v>
      </c>
      <c r="AK8" s="6">
        <v>257.69230769230768</v>
      </c>
      <c r="AL8" s="6">
        <v>243.75</v>
      </c>
      <c r="AM8" s="155">
        <v>233.33333333333334</v>
      </c>
      <c r="AN8" s="158">
        <v>212.5</v>
      </c>
      <c r="AO8" s="158">
        <v>275</v>
      </c>
      <c r="AP8" s="158">
        <v>256.25</v>
      </c>
      <c r="AQ8" s="158">
        <v>265.71428571428601</v>
      </c>
      <c r="AR8" s="179"/>
      <c r="AS8" s="180">
        <f t="shared" si="0"/>
        <v>3.693379790940881</v>
      </c>
      <c r="AT8" s="180">
        <f t="shared" si="1"/>
        <v>12.47165532879831</v>
      </c>
    </row>
    <row r="9" spans="1:46" ht="15" customHeight="1" x14ac:dyDescent="0.2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8">
        <v>214</v>
      </c>
      <c r="L9" s="89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50">
        <v>227.69230769230768</v>
      </c>
      <c r="S9" s="50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38">
        <v>257</v>
      </c>
      <c r="AK9" s="6">
        <v>246.84210526315789</v>
      </c>
      <c r="AL9" s="6">
        <v>260</v>
      </c>
      <c r="AM9" s="155">
        <v>208.33333333333334</v>
      </c>
      <c r="AN9" s="158">
        <v>200</v>
      </c>
      <c r="AO9" s="158">
        <v>247.69230769230768</v>
      </c>
      <c r="AP9" s="158">
        <v>236.15384615384616</v>
      </c>
      <c r="AQ9" s="158">
        <v>245.833333333333</v>
      </c>
      <c r="AR9" s="179"/>
      <c r="AS9" s="180">
        <f t="shared" si="0"/>
        <v>4.098805646036773</v>
      </c>
      <c r="AT9" s="180">
        <f t="shared" si="1"/>
        <v>-12.768817204301191</v>
      </c>
    </row>
    <row r="10" spans="1:46" ht="15" customHeight="1" x14ac:dyDescent="0.2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8">
        <v>298.4695280521052</v>
      </c>
      <c r="L10" s="88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50">
        <v>262.93103448275861</v>
      </c>
      <c r="S10" s="50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38">
        <v>301.09472447119413</v>
      </c>
      <c r="AK10" s="6">
        <v>273.41489303195289</v>
      </c>
      <c r="AL10" s="6">
        <v>312.76272003858207</v>
      </c>
      <c r="AM10" s="155">
        <v>269.96100164203614</v>
      </c>
      <c r="AN10" s="158">
        <v>282.03917521758609</v>
      </c>
      <c r="AO10" s="158">
        <v>325.06264153269603</v>
      </c>
      <c r="AP10" s="158">
        <v>315.716180371353</v>
      </c>
      <c r="AQ10" s="158">
        <v>318.43341379838199</v>
      </c>
      <c r="AR10" s="179"/>
      <c r="AS10" s="180">
        <f t="shared" si="0"/>
        <v>0.86065700650277444</v>
      </c>
      <c r="AT10" s="180">
        <f t="shared" si="1"/>
        <v>-12.737811916882617</v>
      </c>
    </row>
    <row r="11" spans="1:46" ht="15" customHeight="1" x14ac:dyDescent="0.2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8">
        <v>635.71428571428601</v>
      </c>
      <c r="L11" s="89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50">
        <v>666.66666666666697</v>
      </c>
      <c r="S11" s="50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6">
        <v>475</v>
      </c>
      <c r="AM11" s="155">
        <v>500</v>
      </c>
      <c r="AN11" s="158">
        <v>500</v>
      </c>
      <c r="AO11" s="158">
        <v>550</v>
      </c>
      <c r="AP11" s="158">
        <v>540</v>
      </c>
      <c r="AQ11" s="158">
        <v>550</v>
      </c>
      <c r="AR11" s="179"/>
      <c r="AS11" s="180">
        <f t="shared" si="0"/>
        <v>1.8518518518518516</v>
      </c>
      <c r="AT11" s="180">
        <f t="shared" si="1"/>
        <v>-8.3333333333333321</v>
      </c>
    </row>
    <row r="12" spans="1:46" ht="15" customHeight="1" x14ac:dyDescent="0.2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8">
        <v>954</v>
      </c>
      <c r="L12" s="89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50">
        <v>700</v>
      </c>
      <c r="S12" s="50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38">
        <v>707.142857142857</v>
      </c>
      <c r="AK12" s="6">
        <v>700</v>
      </c>
      <c r="AL12" s="7">
        <v>701.29</v>
      </c>
      <c r="AM12" s="155">
        <v>700</v>
      </c>
      <c r="AN12" s="155">
        <v>700</v>
      </c>
      <c r="AO12" s="158">
        <v>766.66666666666697</v>
      </c>
      <c r="AP12" s="158">
        <v>740</v>
      </c>
      <c r="AQ12" s="158">
        <v>785</v>
      </c>
      <c r="AR12" s="179"/>
      <c r="AS12" s="180">
        <f t="shared" si="0"/>
        <v>6.0810810810810816</v>
      </c>
      <c r="AT12" s="180">
        <f t="shared" si="1"/>
        <v>16.296296296296298</v>
      </c>
    </row>
    <row r="13" spans="1:46" ht="15" customHeight="1" x14ac:dyDescent="0.2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88">
        <v>152.5</v>
      </c>
      <c r="L13" s="89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50">
        <v>146.66666666666666</v>
      </c>
      <c r="S13" s="50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38">
        <v>150</v>
      </c>
      <c r="AK13" s="6">
        <v>133.33333333333334</v>
      </c>
      <c r="AL13" s="7">
        <v>145.02500000000001</v>
      </c>
      <c r="AM13" s="155">
        <v>140</v>
      </c>
      <c r="AN13" s="158">
        <v>136.66666666666666</v>
      </c>
      <c r="AO13" s="158">
        <v>150</v>
      </c>
      <c r="AP13" s="158">
        <v>153.33333333333334</v>
      </c>
      <c r="AQ13" s="158">
        <v>156</v>
      </c>
      <c r="AR13" s="179"/>
      <c r="AS13" s="180">
        <f t="shared" si="0"/>
        <v>1.7391304347826024</v>
      </c>
      <c r="AT13" s="180">
        <f t="shared" si="1"/>
        <v>-2.5</v>
      </c>
    </row>
    <row r="14" spans="1:46" ht="15" customHeight="1" x14ac:dyDescent="0.2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88">
        <v>185</v>
      </c>
      <c r="L14" s="89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50">
        <v>167.5</v>
      </c>
      <c r="S14" s="50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38">
        <v>163.84615384615384</v>
      </c>
      <c r="AK14" s="6">
        <v>162.52631578947367</v>
      </c>
      <c r="AL14" s="6">
        <v>176.42857142857099</v>
      </c>
      <c r="AM14" s="155">
        <v>164.28571428571428</v>
      </c>
      <c r="AN14" s="158">
        <v>161.66666666666666</v>
      </c>
      <c r="AO14" s="158">
        <v>187.142857142857</v>
      </c>
      <c r="AP14" s="158">
        <v>188.666666666667</v>
      </c>
      <c r="AQ14" s="158">
        <v>189.92307692307699</v>
      </c>
      <c r="AR14" s="179"/>
      <c r="AS14" s="180">
        <f t="shared" si="0"/>
        <v>0.66594183201942947</v>
      </c>
      <c r="AT14" s="180">
        <f t="shared" si="1"/>
        <v>-4.0485829959478498E-2</v>
      </c>
    </row>
    <row r="15" spans="1:46" ht="15" customHeight="1" x14ac:dyDescent="0.2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88">
        <v>1400</v>
      </c>
      <c r="L15" s="89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50">
        <v>1166.6666666666667</v>
      </c>
      <c r="S15" s="50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38">
        <v>2400</v>
      </c>
      <c r="AK15" s="6">
        <v>2366.6666666666702</v>
      </c>
      <c r="AL15" s="6">
        <v>2300</v>
      </c>
      <c r="AM15" s="155">
        <v>2250</v>
      </c>
      <c r="AN15" s="158">
        <v>2300</v>
      </c>
      <c r="AO15" s="158">
        <v>2350</v>
      </c>
      <c r="AP15" s="158">
        <v>2316.6666666666702</v>
      </c>
      <c r="AQ15" s="158">
        <v>2270</v>
      </c>
      <c r="AR15" s="179"/>
      <c r="AS15" s="180">
        <f t="shared" si="0"/>
        <v>-2.0143884892087809</v>
      </c>
      <c r="AT15" s="180">
        <f t="shared" si="1"/>
        <v>26.111111111111114</v>
      </c>
    </row>
    <row r="16" spans="1:46" ht="15" customHeight="1" x14ac:dyDescent="0.2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88">
        <v>229.599978881564</v>
      </c>
      <c r="L16" s="89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50">
        <v>203.07004170590011</v>
      </c>
      <c r="S16" s="50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38">
        <v>144.13952720507956</v>
      </c>
      <c r="AK16" s="6">
        <v>137.35691112834436</v>
      </c>
      <c r="AL16" s="7">
        <v>152.77806182003229</v>
      </c>
      <c r="AM16" s="155">
        <v>163.70786516853931</v>
      </c>
      <c r="AN16" s="158">
        <v>141.76206509539844</v>
      </c>
      <c r="AO16" s="158">
        <v>183.32907919059062</v>
      </c>
      <c r="AP16" s="158">
        <v>183.368003084961</v>
      </c>
      <c r="AQ16" s="158">
        <v>198.271890643224</v>
      </c>
      <c r="AR16" s="179"/>
      <c r="AS16" s="180">
        <f t="shared" si="0"/>
        <v>8.1278561731173387</v>
      </c>
      <c r="AT16" s="180">
        <f t="shared" si="1"/>
        <v>31.641086908188559</v>
      </c>
    </row>
    <row r="17" spans="1:46" ht="15" customHeight="1" x14ac:dyDescent="0.2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88">
        <v>255.44413839211501</v>
      </c>
      <c r="L17" s="89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50">
        <v>253.921916860945</v>
      </c>
      <c r="S17" s="50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38">
        <v>172.47853281909011</v>
      </c>
      <c r="AK17" s="6">
        <v>177.76242007455247</v>
      </c>
      <c r="AL17" s="7">
        <v>180.62442731626976</v>
      </c>
      <c r="AM17" s="155">
        <v>191.45502513399248</v>
      </c>
      <c r="AN17" s="158">
        <v>199.76006191950464</v>
      </c>
      <c r="AO17" s="158">
        <v>206.23174342684601</v>
      </c>
      <c r="AP17" s="158">
        <v>207.52235982112143</v>
      </c>
      <c r="AQ17" s="158">
        <v>217.27498987640899</v>
      </c>
      <c r="AR17" s="179"/>
      <c r="AS17" s="180">
        <f t="shared" si="0"/>
        <v>4.6995562616452835</v>
      </c>
      <c r="AT17" s="180">
        <f t="shared" si="1"/>
        <v>49.88136589036467</v>
      </c>
    </row>
    <row r="18" spans="1:46" ht="15" customHeight="1" x14ac:dyDescent="0.2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88">
        <v>958.33333333333326</v>
      </c>
      <c r="L18" s="89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50">
        <v>1246.6666666666699</v>
      </c>
      <c r="S18" s="50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38">
        <v>919.04761904761904</v>
      </c>
      <c r="AK18" s="6">
        <v>920</v>
      </c>
      <c r="AL18" s="6">
        <v>938.46153846154004</v>
      </c>
      <c r="AM18" s="155">
        <v>920</v>
      </c>
      <c r="AN18" s="158">
        <v>926.1131361478682</v>
      </c>
      <c r="AO18" s="158">
        <v>953.84615384614995</v>
      </c>
      <c r="AP18" s="158">
        <v>930.76923076923003</v>
      </c>
      <c r="AQ18" s="158">
        <v>940</v>
      </c>
      <c r="AR18" s="179"/>
      <c r="AS18" s="180">
        <f t="shared" si="0"/>
        <v>0.99173553719016239</v>
      </c>
      <c r="AT18" s="180">
        <f t="shared" si="1"/>
        <v>4.350180505415314</v>
      </c>
    </row>
    <row r="19" spans="1:46" ht="15" customHeight="1" x14ac:dyDescent="0.2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88">
        <v>1385.2564102564099</v>
      </c>
      <c r="L19" s="88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38">
        <v>1250</v>
      </c>
      <c r="AK19" s="138">
        <v>1250</v>
      </c>
      <c r="AL19" s="6">
        <v>1300.1555000000001</v>
      </c>
      <c r="AM19" s="155">
        <v>1276.9230769230801</v>
      </c>
      <c r="AN19" s="158">
        <v>1275.5280554049948</v>
      </c>
      <c r="AO19" s="163">
        <v>1286.25</v>
      </c>
      <c r="AP19" s="163">
        <v>1255</v>
      </c>
      <c r="AQ19" s="158">
        <v>1261.2138188608701</v>
      </c>
      <c r="AR19" s="179"/>
      <c r="AS19" s="180">
        <f t="shared" si="0"/>
        <v>0.49512500883427141</v>
      </c>
      <c r="AT19" s="180">
        <f t="shared" si="1"/>
        <v>-9.4040198213622297</v>
      </c>
    </row>
    <row r="20" spans="1:46" ht="15" customHeight="1" x14ac:dyDescent="0.2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88">
        <v>119.88982910302435</v>
      </c>
      <c r="L20" s="89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50">
        <v>159.8418248418248</v>
      </c>
      <c r="S20" s="50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38">
        <v>121.58508158508199</v>
      </c>
      <c r="AK20" s="6">
        <v>154.99555999556</v>
      </c>
      <c r="AL20" s="6">
        <v>166.83673469387753</v>
      </c>
      <c r="AM20" s="155">
        <v>206.39083139083141</v>
      </c>
      <c r="AN20" s="158">
        <v>196.1985236985237</v>
      </c>
      <c r="AO20" s="158">
        <v>197.822604414219</v>
      </c>
      <c r="AP20" s="158">
        <v>174.830645544931</v>
      </c>
      <c r="AQ20" s="158">
        <v>198.92094017094001</v>
      </c>
      <c r="AR20" s="179"/>
      <c r="AS20" s="180">
        <f t="shared" si="0"/>
        <v>13.779217339684232</v>
      </c>
      <c r="AT20" s="180">
        <f t="shared" si="1"/>
        <v>90.572982084749725</v>
      </c>
    </row>
    <row r="21" spans="1:46" ht="15" customHeight="1" x14ac:dyDescent="0.2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8">
        <v>211.07142857142901</v>
      </c>
      <c r="L21" s="89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50">
        <v>255.57809330628805</v>
      </c>
      <c r="S21" s="50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38">
        <v>244.68085106382978</v>
      </c>
      <c r="AK21" s="6">
        <v>250</v>
      </c>
      <c r="AL21" s="6">
        <v>275.86206896551727</v>
      </c>
      <c r="AM21" s="155">
        <v>206.89655172413794</v>
      </c>
      <c r="AN21" s="158">
        <v>242.54653986198841</v>
      </c>
      <c r="AO21" s="158">
        <v>303.57142857142861</v>
      </c>
      <c r="AP21" s="158">
        <v>275.23809523809501</v>
      </c>
      <c r="AQ21" s="158">
        <v>282.91666666666703</v>
      </c>
      <c r="AR21" s="179"/>
      <c r="AS21" s="180">
        <f t="shared" si="0"/>
        <v>2.7897923875434674</v>
      </c>
      <c r="AT21" s="180">
        <f t="shared" si="1"/>
        <v>27.768817204301495</v>
      </c>
    </row>
    <row r="22" spans="1:46" ht="15" customHeight="1" x14ac:dyDescent="0.2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88">
        <v>224.57885820808801</v>
      </c>
      <c r="L22" s="89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50">
        <v>241.44420517704884</v>
      </c>
      <c r="S22" s="50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38">
        <v>263.47455484176601</v>
      </c>
      <c r="AK22" s="6">
        <v>236.56625882761287</v>
      </c>
      <c r="AL22" s="6">
        <v>241.7313476473023</v>
      </c>
      <c r="AM22" s="155">
        <v>286.55172413793099</v>
      </c>
      <c r="AN22" s="158">
        <v>259.13494551425589</v>
      </c>
      <c r="AO22" s="158">
        <v>338.41812754698418</v>
      </c>
      <c r="AP22" s="158">
        <v>313.30705645374201</v>
      </c>
      <c r="AQ22" s="158">
        <v>285.86906743361413</v>
      </c>
      <c r="AR22" s="179"/>
      <c r="AS22" s="180">
        <f t="shared" si="0"/>
        <v>-8.7575394345383781</v>
      </c>
      <c r="AT22" s="180">
        <f t="shared" si="1"/>
        <v>16.737923992798201</v>
      </c>
    </row>
    <row r="23" spans="1:46" ht="15" customHeight="1" x14ac:dyDescent="0.2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50">
        <v>247.37931034482801</v>
      </c>
      <c r="S23" s="50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38">
        <v>322</v>
      </c>
      <c r="AK23" s="6">
        <v>300</v>
      </c>
      <c r="AL23" s="6">
        <v>301.37931034482801</v>
      </c>
      <c r="AM23" s="155">
        <v>281.37931034482801</v>
      </c>
      <c r="AN23" s="158">
        <v>294.10943042957086</v>
      </c>
      <c r="AO23" s="158">
        <v>310.34482758620692</v>
      </c>
      <c r="AP23" s="163">
        <v>296.5</v>
      </c>
      <c r="AQ23" s="158">
        <v>306.17554858934199</v>
      </c>
      <c r="AR23" s="179"/>
      <c r="AS23" s="180">
        <f t="shared" si="0"/>
        <v>3.2632541616667745</v>
      </c>
      <c r="AT23" s="180">
        <f t="shared" si="1"/>
        <v>5.4941076350969809</v>
      </c>
    </row>
    <row r="24" spans="1:46" ht="15" customHeight="1" x14ac:dyDescent="0.2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88">
        <v>368.91989972891827</v>
      </c>
      <c r="L24" s="88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50">
        <v>317.5905873541189</v>
      </c>
      <c r="S24" s="50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38">
        <v>356.30717804363121</v>
      </c>
      <c r="AK24" s="6">
        <v>394.6964365683578</v>
      </c>
      <c r="AL24" s="6">
        <v>394.86179529282981</v>
      </c>
      <c r="AM24" s="155">
        <v>351.08374384236402</v>
      </c>
      <c r="AN24" s="158">
        <v>383.41543513957305</v>
      </c>
      <c r="AO24" s="158">
        <v>430.88852399197219</v>
      </c>
      <c r="AP24" s="158">
        <v>413.42364532019701</v>
      </c>
      <c r="AQ24" s="158">
        <v>423.21229861990702</v>
      </c>
      <c r="AR24" s="179"/>
      <c r="AS24" s="180">
        <f t="shared" si="0"/>
        <v>2.3677052366292894</v>
      </c>
      <c r="AT24" s="180">
        <f t="shared" si="1"/>
        <v>18.241090103588135</v>
      </c>
    </row>
    <row r="25" spans="1:46" ht="15" customHeight="1" x14ac:dyDescent="0.2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88">
        <v>210.91274504317983</v>
      </c>
      <c r="L25" s="89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50">
        <v>208.30294705294699</v>
      </c>
      <c r="S25" s="50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38">
        <v>239.12841307096667</v>
      </c>
      <c r="AK25" s="6">
        <v>274.07034323700998</v>
      </c>
      <c r="AL25" s="6">
        <v>272.82836211407601</v>
      </c>
      <c r="AM25" s="155">
        <v>260.13446071585599</v>
      </c>
      <c r="AN25" s="158">
        <v>229.69696969697</v>
      </c>
      <c r="AO25" s="158">
        <v>249.122127872128</v>
      </c>
      <c r="AP25" s="158">
        <v>253.210830399435</v>
      </c>
      <c r="AQ25" s="158">
        <v>264.28571428571428</v>
      </c>
      <c r="AR25" s="179"/>
      <c r="AS25" s="180">
        <f t="shared" si="0"/>
        <v>4.3737796952874701</v>
      </c>
      <c r="AT25" s="180">
        <f t="shared" si="1"/>
        <v>85.885658251590499</v>
      </c>
    </row>
    <row r="26" spans="1:46" ht="15" customHeight="1" x14ac:dyDescent="0.2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88">
        <v>216.09871694403799</v>
      </c>
      <c r="L26" s="89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50">
        <v>203.55363572773501</v>
      </c>
      <c r="S26" s="50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40">
        <v>215.90608399134601</v>
      </c>
      <c r="AK26" s="6">
        <v>236.37008833933066</v>
      </c>
      <c r="AL26" s="6">
        <v>204.203765388433</v>
      </c>
      <c r="AM26" s="155">
        <v>126.82118932118932</v>
      </c>
      <c r="AN26" s="158">
        <v>158.68250750507499</v>
      </c>
      <c r="AO26" s="158">
        <v>223.36472264560965</v>
      </c>
      <c r="AP26" s="158">
        <v>219.83179803609301</v>
      </c>
      <c r="AQ26" s="158">
        <v>229.18275676884701</v>
      </c>
      <c r="AR26" s="179"/>
      <c r="AS26" s="180">
        <f t="shared" si="0"/>
        <v>4.2536879633849534</v>
      </c>
      <c r="AT26" s="180">
        <f t="shared" si="1"/>
        <v>4.1159658398842742</v>
      </c>
    </row>
    <row r="27" spans="1:46" ht="15" customHeight="1" x14ac:dyDescent="0.2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88">
        <v>1321.1421821305801</v>
      </c>
      <c r="L27" s="89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50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40">
        <v>1500</v>
      </c>
      <c r="AK27" s="140">
        <v>1500</v>
      </c>
      <c r="AL27" s="6">
        <v>1489.03</v>
      </c>
      <c r="AM27" s="140">
        <v>1500</v>
      </c>
      <c r="AN27" s="158">
        <v>1496.3343827972344</v>
      </c>
      <c r="AO27" s="163">
        <v>1551.45</v>
      </c>
      <c r="AP27" s="163">
        <v>1485</v>
      </c>
      <c r="AQ27" s="158">
        <v>1500</v>
      </c>
      <c r="AR27" s="179"/>
      <c r="AS27" s="180">
        <f t="shared" si="0"/>
        <v>1.0101010101010102</v>
      </c>
      <c r="AT27" s="180">
        <f t="shared" si="1"/>
        <v>-7.7093459668984163</v>
      </c>
    </row>
    <row r="28" spans="1:46" ht="15" customHeight="1" x14ac:dyDescent="0.2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9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50">
        <v>888.69047619047603</v>
      </c>
      <c r="S28" s="50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38">
        <v>875</v>
      </c>
      <c r="AK28" s="6">
        <v>883.33333333333303</v>
      </c>
      <c r="AL28" s="6">
        <v>892.03899999999999</v>
      </c>
      <c r="AM28" s="155">
        <v>860</v>
      </c>
      <c r="AN28" s="158">
        <v>878.35276117921092</v>
      </c>
      <c r="AO28" s="158">
        <v>907.14285714285995</v>
      </c>
      <c r="AP28" s="158">
        <v>890.33333333333303</v>
      </c>
      <c r="AQ28" s="158">
        <v>933.33333333332996</v>
      </c>
      <c r="AR28" s="179"/>
      <c r="AS28" s="180">
        <f t="shared" si="0"/>
        <v>4.8296518157989832</v>
      </c>
      <c r="AT28" s="180">
        <f t="shared" si="1"/>
        <v>3.7037037037033289</v>
      </c>
    </row>
    <row r="29" spans="1:46" ht="15" customHeight="1" x14ac:dyDescent="0.2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8">
        <v>157.90478314369099</v>
      </c>
      <c r="L29" s="89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50">
        <v>203.70155788365901</v>
      </c>
      <c r="S29" s="50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38">
        <v>199.85431235431236</v>
      </c>
      <c r="AK29" s="6">
        <v>190.64132706374085</v>
      </c>
      <c r="AL29" s="7">
        <v>193.00684403316001</v>
      </c>
      <c r="AM29" s="155">
        <v>188.93738458955852</v>
      </c>
      <c r="AN29" s="158">
        <v>250.47619047619099</v>
      </c>
      <c r="AO29" s="158">
        <v>283.88508891928899</v>
      </c>
      <c r="AP29" s="158">
        <v>254.76248661732501</v>
      </c>
      <c r="AQ29" s="158">
        <v>264.35347261434202</v>
      </c>
      <c r="AR29" s="179"/>
      <c r="AS29" s="180">
        <f t="shared" si="0"/>
        <v>3.7646774940705825</v>
      </c>
      <c r="AT29" s="180">
        <f t="shared" si="1"/>
        <v>33.730921237401439</v>
      </c>
    </row>
    <row r="30" spans="1:46" ht="15" customHeight="1" x14ac:dyDescent="0.2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8">
        <v>78.626247653507008</v>
      </c>
      <c r="L30" s="89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50">
        <v>115.209438709439</v>
      </c>
      <c r="S30" s="50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38">
        <v>79.03871205254876</v>
      </c>
      <c r="AK30" s="6">
        <v>70.078175066618797</v>
      </c>
      <c r="AL30" s="6">
        <v>75.233608208931798</v>
      </c>
      <c r="AM30" s="155">
        <v>61.136730951491863</v>
      </c>
      <c r="AN30" s="158">
        <v>68.937575030011999</v>
      </c>
      <c r="AO30" s="158">
        <v>87.118408232858002</v>
      </c>
      <c r="AP30" s="158">
        <v>78.30827719179112</v>
      </c>
      <c r="AQ30" s="158">
        <v>80.485748400150996</v>
      </c>
      <c r="AR30" s="179"/>
      <c r="AS30" s="180">
        <f t="shared" si="0"/>
        <v>2.780639909912531</v>
      </c>
      <c r="AT30" s="180">
        <f t="shared" si="1"/>
        <v>-16.923809629245657</v>
      </c>
    </row>
    <row r="31" spans="1:46" ht="15" customHeight="1" x14ac:dyDescent="0.2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8">
        <v>926.50682650682654</v>
      </c>
      <c r="L31" s="89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50">
        <v>789.61038961039003</v>
      </c>
      <c r="S31" s="50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38">
        <v>777.70562770562776</v>
      </c>
      <c r="AK31" s="6">
        <v>761.38986013986005</v>
      </c>
      <c r="AL31" s="6">
        <v>741.42857142856997</v>
      </c>
      <c r="AM31" s="155">
        <v>780</v>
      </c>
      <c r="AN31" s="158">
        <v>716.66666666666674</v>
      </c>
      <c r="AO31" s="158">
        <v>756.43939393939002</v>
      </c>
      <c r="AP31" s="158">
        <v>762.95454545454504</v>
      </c>
      <c r="AQ31" s="158">
        <v>772.42424242423999</v>
      </c>
      <c r="AR31" s="179"/>
      <c r="AS31" s="180">
        <f t="shared" si="0"/>
        <v>1.2411875682650524</v>
      </c>
      <c r="AT31" s="180">
        <f t="shared" si="1"/>
        <v>-2.2224286502705177</v>
      </c>
    </row>
    <row r="32" spans="1:46" ht="15" customHeight="1" x14ac:dyDescent="0.2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50">
        <v>683.33333333333337</v>
      </c>
      <c r="S32" s="50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38">
        <v>900</v>
      </c>
      <c r="AK32" s="138">
        <v>900</v>
      </c>
      <c r="AL32" s="7">
        <v>903.48</v>
      </c>
      <c r="AM32" s="155">
        <v>850</v>
      </c>
      <c r="AN32" s="158">
        <v>800</v>
      </c>
      <c r="AO32" s="158">
        <v>870</v>
      </c>
      <c r="AP32" s="158">
        <v>850</v>
      </c>
      <c r="AQ32" s="158">
        <v>904.28571428571399</v>
      </c>
      <c r="AR32" s="179"/>
      <c r="AS32" s="180">
        <f t="shared" si="0"/>
        <v>6.3865546218487061</v>
      </c>
      <c r="AT32" s="180">
        <f t="shared" si="1"/>
        <v>9.610389610389575</v>
      </c>
    </row>
    <row r="33" spans="1:46" ht="15" customHeight="1" x14ac:dyDescent="0.2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8">
        <v>916.92307692307998</v>
      </c>
      <c r="L33" s="89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50">
        <v>900</v>
      </c>
      <c r="S33" s="50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38">
        <v>873.33333333333303</v>
      </c>
      <c r="AK33" s="6">
        <v>890</v>
      </c>
      <c r="AL33" s="7">
        <v>889.23076923076997</v>
      </c>
      <c r="AM33" s="155">
        <v>890</v>
      </c>
      <c r="AN33" s="158">
        <v>889.74351583594159</v>
      </c>
      <c r="AO33" s="158">
        <v>950</v>
      </c>
      <c r="AP33" s="158">
        <v>920</v>
      </c>
      <c r="AQ33" s="158">
        <v>937.855297157623</v>
      </c>
      <c r="AR33" s="179"/>
      <c r="AS33" s="180">
        <f t="shared" si="0"/>
        <v>1.9407931693068476</v>
      </c>
      <c r="AT33" s="180">
        <f t="shared" si="1"/>
        <v>6.1722977914290551</v>
      </c>
    </row>
    <row r="34" spans="1:46" ht="15" customHeight="1" x14ac:dyDescent="0.2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8">
        <v>1619.23076923077</v>
      </c>
      <c r="L34" s="89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50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38">
        <v>1453.8461538461499</v>
      </c>
      <c r="AK34" s="138">
        <v>1450.8461538461499</v>
      </c>
      <c r="AL34" s="6">
        <v>1443.25</v>
      </c>
      <c r="AM34" s="156">
        <v>1450.8</v>
      </c>
      <c r="AN34" s="158">
        <v>1448.2943127876172</v>
      </c>
      <c r="AO34" s="158">
        <v>1500</v>
      </c>
      <c r="AP34" s="163">
        <v>1450</v>
      </c>
      <c r="AQ34" s="158">
        <v>1479.1666666666665</v>
      </c>
      <c r="AR34" s="179"/>
      <c r="AS34" s="180">
        <f t="shared" si="0"/>
        <v>2.0114942528735527</v>
      </c>
      <c r="AT34" s="180">
        <f t="shared" si="1"/>
        <v>-6.395482514148795</v>
      </c>
    </row>
    <row r="35" spans="1:46" ht="15" customHeight="1" x14ac:dyDescent="0.2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8">
        <v>1700</v>
      </c>
      <c r="L35" s="88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50">
        <v>1500</v>
      </c>
      <c r="S35" s="50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38">
        <v>1500</v>
      </c>
      <c r="AK35" s="138">
        <v>1500</v>
      </c>
      <c r="AL35" s="6">
        <v>1490.16</v>
      </c>
      <c r="AM35" s="156">
        <v>1500</v>
      </c>
      <c r="AN35" s="158">
        <v>1496.7128014795389</v>
      </c>
      <c r="AO35" s="6">
        <v>1510.03</v>
      </c>
      <c r="AP35" s="163">
        <v>1495</v>
      </c>
      <c r="AQ35" s="163">
        <v>1493.5</v>
      </c>
      <c r="AR35" s="179"/>
      <c r="AS35" s="180">
        <f t="shared" si="0"/>
        <v>-0.10033444816053511</v>
      </c>
      <c r="AT35" s="180">
        <f t="shared" si="1"/>
        <v>-0.4466071190507962</v>
      </c>
    </row>
    <row r="36" spans="1:46" ht="15" customHeight="1" x14ac:dyDescent="0.2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8">
        <v>955.19713261648724</v>
      </c>
      <c r="L36" s="88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50">
        <v>1100</v>
      </c>
      <c r="S36" s="50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38">
        <v>950</v>
      </c>
      <c r="AK36" s="6">
        <v>964.61538461537998</v>
      </c>
      <c r="AL36" s="6">
        <v>953.84615384614995</v>
      </c>
      <c r="AM36" s="155">
        <v>900</v>
      </c>
      <c r="AN36" s="158">
        <v>858</v>
      </c>
      <c r="AO36" s="6">
        <v>900.85</v>
      </c>
      <c r="AP36" s="158">
        <v>850</v>
      </c>
      <c r="AQ36" s="158">
        <v>885</v>
      </c>
      <c r="AR36" s="179"/>
      <c r="AS36" s="180">
        <f t="shared" si="0"/>
        <v>4.117647058823529</v>
      </c>
      <c r="AT36" s="180">
        <f t="shared" si="1"/>
        <v>-8.0645161290804443E-2</v>
      </c>
    </row>
    <row r="37" spans="1:46" ht="15" customHeight="1" x14ac:dyDescent="0.2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9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50">
        <v>491.66666666666703</v>
      </c>
      <c r="S37" s="50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38">
        <v>497.33333333333331</v>
      </c>
      <c r="AK37" s="6">
        <v>514.587301587301</v>
      </c>
      <c r="AL37" s="6">
        <v>509.52380952380958</v>
      </c>
      <c r="AM37" s="155">
        <v>544.44444444444446</v>
      </c>
      <c r="AN37" s="158">
        <v>511.51515151515156</v>
      </c>
      <c r="AO37" s="158">
        <v>576</v>
      </c>
      <c r="AP37" s="158">
        <v>526.66666666666697</v>
      </c>
      <c r="AQ37" s="158">
        <v>531.11111111111109</v>
      </c>
      <c r="AR37" s="179"/>
      <c r="AS37" s="180">
        <f t="shared" si="0"/>
        <v>0.84388185654002157</v>
      </c>
      <c r="AT37" s="180">
        <f t="shared" si="1"/>
        <v>32.655403168354958</v>
      </c>
    </row>
    <row r="38" spans="1:46" ht="15" customHeight="1" x14ac:dyDescent="0.2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9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50">
        <v>131.12561106536594</v>
      </c>
      <c r="S38" s="50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38">
        <v>104.49481457523861</v>
      </c>
      <c r="AK38" s="6">
        <v>92.183833343964821</v>
      </c>
      <c r="AL38" s="6">
        <v>105.76352770762708</v>
      </c>
      <c r="AM38" s="155">
        <v>127.76466234967623</v>
      </c>
      <c r="AN38" s="158">
        <v>98.11296859169201</v>
      </c>
      <c r="AO38" s="158">
        <v>132.87662353064758</v>
      </c>
      <c r="AP38" s="158">
        <v>127.940191836122</v>
      </c>
      <c r="AQ38" s="158">
        <v>125.07270868479611</v>
      </c>
      <c r="AR38" s="179"/>
      <c r="AS38" s="180">
        <f t="shared" si="0"/>
        <v>-2.2412684475249427</v>
      </c>
      <c r="AT38" s="180">
        <f t="shared" si="1"/>
        <v>20.713163241412307</v>
      </c>
    </row>
    <row r="39" spans="1:46" ht="15" customHeight="1" x14ac:dyDescent="0.2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9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50">
        <v>172.86641488890399</v>
      </c>
      <c r="S39" s="50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38">
        <v>96.755776666262605</v>
      </c>
      <c r="AK39" s="6">
        <v>100.8440170940171</v>
      </c>
      <c r="AL39" s="6">
        <v>112.47904390295693</v>
      </c>
      <c r="AM39" s="155">
        <v>146.26068376068375</v>
      </c>
      <c r="AN39" s="158">
        <v>101.36010056196393</v>
      </c>
      <c r="AO39" s="158">
        <v>118.01356373095504</v>
      </c>
      <c r="AP39" s="158">
        <v>125.41153513108</v>
      </c>
      <c r="AQ39" s="158">
        <v>126.42197877801593</v>
      </c>
      <c r="AR39" s="179"/>
      <c r="AS39" s="180">
        <f t="shared" si="0"/>
        <v>0.80570231907281187</v>
      </c>
      <c r="AT39" s="180">
        <f t="shared" si="1"/>
        <v>29.700113515214255</v>
      </c>
    </row>
    <row r="40" spans="1:46" ht="15" customHeight="1" x14ac:dyDescent="0.2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9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50">
        <v>465.83333333333337</v>
      </c>
      <c r="S40" s="50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38">
        <v>480.00000000000006</v>
      </c>
      <c r="AK40" s="6">
        <v>452.73333333333341</v>
      </c>
      <c r="AL40" s="6">
        <v>415.38461538461536</v>
      </c>
      <c r="AM40" s="155">
        <v>464.444444444444</v>
      </c>
      <c r="AN40" s="158">
        <v>496.96969696969705</v>
      </c>
      <c r="AO40" s="158">
        <v>479.04761904761898</v>
      </c>
      <c r="AP40" s="158">
        <v>498.09523809523813</v>
      </c>
      <c r="AQ40" s="158">
        <v>499.16666666666669</v>
      </c>
      <c r="AR40" s="179"/>
      <c r="AS40" s="180">
        <f t="shared" si="0"/>
        <v>0.21510516252389733</v>
      </c>
      <c r="AT40" s="180">
        <f t="shared" si="1"/>
        <v>11.370137299771164</v>
      </c>
    </row>
    <row r="41" spans="1:46" ht="15" customHeight="1" x14ac:dyDescent="0.2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50">
        <v>300</v>
      </c>
      <c r="S41" s="50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6">
        <v>198.077</v>
      </c>
      <c r="AM41" s="155">
        <v>233.333333333333</v>
      </c>
      <c r="AN41" s="158">
        <v>209.86834781759609</v>
      </c>
      <c r="AO41" s="13">
        <v>255</v>
      </c>
      <c r="AP41" s="163">
        <v>225</v>
      </c>
      <c r="AQ41" s="163">
        <v>250</v>
      </c>
      <c r="AR41" s="179"/>
      <c r="AS41" s="180">
        <f t="shared" si="0"/>
        <v>11.111111111111111</v>
      </c>
      <c r="AT41" s="180">
        <f t="shared" si="1"/>
        <v>32.051552926262417</v>
      </c>
    </row>
    <row r="42" spans="1:46" ht="15" customHeight="1" x14ac:dyDescent="0.2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50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6">
        <v>201.89</v>
      </c>
      <c r="AM42" s="14">
        <v>200</v>
      </c>
      <c r="AN42" s="158">
        <v>204.07930563884076</v>
      </c>
      <c r="AO42" s="15">
        <v>211.12</v>
      </c>
      <c r="AP42" s="163">
        <v>205</v>
      </c>
      <c r="AQ42" s="163">
        <v>215</v>
      </c>
      <c r="AR42" s="179"/>
      <c r="AS42" s="180">
        <f t="shared" si="0"/>
        <v>4.8780487804878048</v>
      </c>
      <c r="AT42" s="180">
        <f t="shared" si="1"/>
        <v>10.813318214617045</v>
      </c>
    </row>
    <row r="43" spans="1:46" ht="15" customHeight="1" x14ac:dyDescent="0.2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9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50">
        <v>467.55555555555554</v>
      </c>
      <c r="S43" s="50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38">
        <v>466.66666666666669</v>
      </c>
      <c r="AK43" s="6">
        <v>504.6153846153847</v>
      </c>
      <c r="AL43" s="7">
        <v>450.47619047619048</v>
      </c>
      <c r="AM43" s="155">
        <v>511.11111111111114</v>
      </c>
      <c r="AN43" s="158">
        <v>452.22222222222223</v>
      </c>
      <c r="AO43" s="158">
        <v>524.76190476190482</v>
      </c>
      <c r="AP43" s="158">
        <v>511.90476190476198</v>
      </c>
      <c r="AQ43" s="158">
        <v>515.555555555556</v>
      </c>
      <c r="AR43" s="179"/>
      <c r="AS43" s="180">
        <f t="shared" si="0"/>
        <v>0.7131782945737144</v>
      </c>
      <c r="AT43" s="180">
        <f t="shared" si="1"/>
        <v>25.134843581445633</v>
      </c>
    </row>
    <row r="44" spans="1:46" ht="15" customHeight="1" x14ac:dyDescent="0.2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50">
        <v>630</v>
      </c>
      <c r="S44" s="50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38">
        <v>700</v>
      </c>
      <c r="AK44" s="6">
        <v>725</v>
      </c>
      <c r="AL44" s="6">
        <v>728.03</v>
      </c>
      <c r="AM44" s="155">
        <v>725</v>
      </c>
      <c r="AN44" s="158">
        <v>726.00859622335042</v>
      </c>
      <c r="AO44" s="163">
        <v>735.15</v>
      </c>
      <c r="AP44" s="163">
        <v>725</v>
      </c>
      <c r="AQ44" s="158">
        <v>725</v>
      </c>
      <c r="AR44" s="179"/>
      <c r="AS44" s="180">
        <f t="shared" si="0"/>
        <v>0</v>
      </c>
      <c r="AT44" s="180">
        <f t="shared" si="1"/>
        <v>1.162790697674424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T44"/>
  <sheetViews>
    <sheetView zoomScale="142" zoomScaleNormal="142" workbookViewId="0">
      <pane xSplit="1" ySplit="1" topLeftCell="AP33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8.65234375" customWidth="1"/>
    <col min="2" max="13" width="9.14453125" style="4"/>
    <col min="24" max="24" width="8.609375" customWidth="1"/>
    <col min="42" max="42" width="8.7421875" customWidth="1"/>
    <col min="45" max="45" width="11.972656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90">
        <v>435</v>
      </c>
      <c r="L2" s="91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50">
        <v>488.66666666666703</v>
      </c>
      <c r="S2" s="50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38">
        <v>436.11111111111109</v>
      </c>
      <c r="AK2" s="6">
        <v>447.058823529412</v>
      </c>
      <c r="AL2" s="6">
        <v>445.29411764705884</v>
      </c>
      <c r="AM2" s="155">
        <v>430</v>
      </c>
      <c r="AN2" s="158">
        <v>438.23529411764707</v>
      </c>
      <c r="AO2" s="158">
        <v>444.17391304347802</v>
      </c>
      <c r="AP2" s="158">
        <v>452</v>
      </c>
      <c r="AQ2" s="158">
        <v>444.11764705882399</v>
      </c>
      <c r="AR2" s="179"/>
      <c r="AS2" s="180">
        <f>(AQ2-AP2)/AP2*100</f>
        <v>-1.7438833940654888</v>
      </c>
      <c r="AT2" s="180">
        <f>(AQ2-AE2)/AE2*100</f>
        <v>-8.0144679230914715</v>
      </c>
    </row>
    <row r="3" spans="1:46" ht="15" customHeight="1" x14ac:dyDescent="0.2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90">
        <v>37.666666666666664</v>
      </c>
      <c r="L3" s="91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50">
        <v>35.9375</v>
      </c>
      <c r="S3" s="50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38">
        <v>37.352941176470587</v>
      </c>
      <c r="AK3" s="6">
        <v>40.352941176470601</v>
      </c>
      <c r="AL3" s="6">
        <v>38.5625</v>
      </c>
      <c r="AM3" s="155">
        <v>37.590909090909101</v>
      </c>
      <c r="AN3" s="158">
        <v>37.941176470588232</v>
      </c>
      <c r="AO3" s="158">
        <v>38.214285714285715</v>
      </c>
      <c r="AP3" s="158">
        <v>38.6666666666667</v>
      </c>
      <c r="AQ3" s="158">
        <v>38.214285714285715</v>
      </c>
      <c r="AR3" s="179"/>
      <c r="AS3" s="180">
        <f t="shared" ref="AS3:AS44" si="0">(AQ3-AP3)/AP3*100</f>
        <v>-1.1699507389163384</v>
      </c>
      <c r="AT3" s="180">
        <f t="shared" ref="AT3:AT44" si="1">(AQ3-AE3)/AE3*100</f>
        <v>6.498829039812648</v>
      </c>
    </row>
    <row r="4" spans="1:46" ht="15" customHeight="1" x14ac:dyDescent="0.2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90">
        <v>353.2532971910058</v>
      </c>
      <c r="L4" s="91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50">
        <v>365.28920144538807</v>
      </c>
      <c r="S4" s="50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38">
        <v>289.92114545229458</v>
      </c>
      <c r="AK4" s="6">
        <v>279.41550558905402</v>
      </c>
      <c r="AL4" s="6">
        <v>230.81334819295299</v>
      </c>
      <c r="AM4" s="155">
        <v>233.68566817374091</v>
      </c>
      <c r="AN4" s="158">
        <v>243.76049366816747</v>
      </c>
      <c r="AO4" s="158">
        <v>244.35665975946199</v>
      </c>
      <c r="AP4" s="158">
        <v>247.811512387818</v>
      </c>
      <c r="AQ4" s="158">
        <v>246.923472118977</v>
      </c>
      <c r="AR4" s="179"/>
      <c r="AS4" s="180">
        <f t="shared" si="0"/>
        <v>-0.35835311293013616</v>
      </c>
      <c r="AT4" s="180">
        <f t="shared" si="1"/>
        <v>-12.156258208533933</v>
      </c>
    </row>
    <row r="5" spans="1:46" ht="15" customHeight="1" x14ac:dyDescent="0.2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90">
        <v>317.06792173087337</v>
      </c>
      <c r="L5" s="91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50">
        <v>315.72021473984006</v>
      </c>
      <c r="S5" s="50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38">
        <v>242.08101034752801</v>
      </c>
      <c r="AK5" s="6">
        <v>215.110918503112</v>
      </c>
      <c r="AL5" s="6">
        <v>213.68968191366599</v>
      </c>
      <c r="AM5" s="155">
        <v>205.74172661278084</v>
      </c>
      <c r="AN5" s="158">
        <v>191.96053255201613</v>
      </c>
      <c r="AO5" s="158">
        <v>206.017826681598</v>
      </c>
      <c r="AP5" s="158">
        <v>193.46705598814717</v>
      </c>
      <c r="AQ5" s="158">
        <v>199.44488267288699</v>
      </c>
      <c r="AR5" s="179"/>
      <c r="AS5" s="180">
        <f t="shared" si="0"/>
        <v>3.0898421719437641</v>
      </c>
      <c r="AT5" s="180">
        <f t="shared" si="1"/>
        <v>-11.971014875055362</v>
      </c>
    </row>
    <row r="6" spans="1:46" ht="15" customHeight="1" x14ac:dyDescent="0.2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90">
        <v>1120.6593406593406</v>
      </c>
      <c r="L6" s="91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50">
        <v>1075</v>
      </c>
      <c r="S6" s="50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38">
        <v>1138.8888888888901</v>
      </c>
      <c r="AK6" s="6">
        <v>1133.3333333333301</v>
      </c>
      <c r="AL6" s="6">
        <v>1066.6666666666667</v>
      </c>
      <c r="AM6" s="155">
        <v>1106.6666666666699</v>
      </c>
      <c r="AN6" s="158">
        <v>1092.9411764705883</v>
      </c>
      <c r="AO6" s="158">
        <v>1072.2222222222222</v>
      </c>
      <c r="AP6" s="158">
        <v>1096.25</v>
      </c>
      <c r="AQ6" s="158">
        <v>1100</v>
      </c>
      <c r="AR6" s="179"/>
      <c r="AS6" s="180">
        <f t="shared" si="0"/>
        <v>0.34207525655644244</v>
      </c>
      <c r="AT6" s="180">
        <f t="shared" si="1"/>
        <v>7.0760014975664713</v>
      </c>
    </row>
    <row r="7" spans="1:46" ht="15" customHeight="1" x14ac:dyDescent="0.2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90">
        <v>1272.2222222222224</v>
      </c>
      <c r="L7" s="91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50">
        <v>1267.8571428571429</v>
      </c>
      <c r="S7" s="50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38">
        <v>1218.2269119769119</v>
      </c>
      <c r="AK7" s="6">
        <v>1234.44444444444</v>
      </c>
      <c r="AL7" s="6">
        <v>1217.1945701357467</v>
      </c>
      <c r="AM7" s="155">
        <v>1257.89473684211</v>
      </c>
      <c r="AN7" s="158">
        <v>1247.2222222222224</v>
      </c>
      <c r="AO7" s="158">
        <v>1307.9887218045112</v>
      </c>
      <c r="AP7" s="158">
        <v>1307.9575596816976</v>
      </c>
      <c r="AQ7" s="158">
        <v>1331.25</v>
      </c>
      <c r="AR7" s="179"/>
      <c r="AS7" s="180">
        <f t="shared" si="0"/>
        <v>1.7808253903873461</v>
      </c>
      <c r="AT7" s="180">
        <f t="shared" si="1"/>
        <v>10.630193905817475</v>
      </c>
    </row>
    <row r="8" spans="1:46" ht="15" customHeight="1" x14ac:dyDescent="0.2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90">
        <v>264.444444444444</v>
      </c>
      <c r="L8" s="91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50">
        <v>264.61538461538464</v>
      </c>
      <c r="S8" s="50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38">
        <v>276.66666666666669</v>
      </c>
      <c r="AK8" s="6">
        <v>271.33333333333331</v>
      </c>
      <c r="AL8" s="6">
        <v>275</v>
      </c>
      <c r="AM8" s="155">
        <v>290</v>
      </c>
      <c r="AN8" s="158">
        <v>266.66666666666669</v>
      </c>
      <c r="AO8" s="158">
        <v>277.77777777777777</v>
      </c>
      <c r="AP8" s="158">
        <v>275</v>
      </c>
      <c r="AQ8" s="158">
        <v>286.66666666666669</v>
      </c>
      <c r="AR8" s="179"/>
      <c r="AS8" s="180">
        <f t="shared" si="0"/>
        <v>4.2424242424242493</v>
      </c>
      <c r="AT8" s="180">
        <f t="shared" si="1"/>
        <v>15.24288107202681</v>
      </c>
    </row>
    <row r="9" spans="1:46" ht="15" customHeight="1" x14ac:dyDescent="0.2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90">
        <v>230</v>
      </c>
      <c r="L9" s="91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50">
        <v>232</v>
      </c>
      <c r="S9" s="50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38">
        <v>246.92307692307693</v>
      </c>
      <c r="AK9" s="6">
        <v>234.11764705882354</v>
      </c>
      <c r="AL9" s="6">
        <v>226.92307692307693</v>
      </c>
      <c r="AM9" s="155">
        <v>225</v>
      </c>
      <c r="AN9" s="158">
        <v>218.42105263157896</v>
      </c>
      <c r="AO9" s="158">
        <v>250</v>
      </c>
      <c r="AP9" s="158">
        <v>244.28571428571399</v>
      </c>
      <c r="AQ9" s="158">
        <v>276.47058823529414</v>
      </c>
      <c r="AR9" s="179"/>
      <c r="AS9" s="180">
        <f t="shared" si="0"/>
        <v>13.175094599243353</v>
      </c>
      <c r="AT9" s="180">
        <f t="shared" si="1"/>
        <v>27.60180995475115</v>
      </c>
    </row>
    <row r="10" spans="1:46" ht="15" customHeight="1" x14ac:dyDescent="0.2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90">
        <v>300.20261270146881</v>
      </c>
      <c r="L10" s="90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50">
        <v>257.62057696641875</v>
      </c>
      <c r="S10" s="50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38">
        <v>323.12406071597246</v>
      </c>
      <c r="AK10" s="6">
        <v>287.99034103612132</v>
      </c>
      <c r="AL10" s="6">
        <v>291.82590655847838</v>
      </c>
      <c r="AM10" s="155">
        <v>308.92151564916139</v>
      </c>
      <c r="AN10" s="158">
        <v>261.9762487916646</v>
      </c>
      <c r="AO10" s="158">
        <v>346.76229385338735</v>
      </c>
      <c r="AP10" s="158">
        <v>331.11158137957699</v>
      </c>
      <c r="AQ10" s="158">
        <v>342.86109507344958</v>
      </c>
      <c r="AR10" s="179"/>
      <c r="AS10" s="180">
        <f t="shared" si="0"/>
        <v>3.5485058072925799</v>
      </c>
      <c r="AT10" s="180">
        <f t="shared" si="1"/>
        <v>-2.846341134474148</v>
      </c>
    </row>
    <row r="11" spans="1:46" ht="15" customHeight="1" x14ac:dyDescent="0.2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90">
        <v>850</v>
      </c>
      <c r="L11" s="90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50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38">
        <v>600</v>
      </c>
      <c r="AK11" s="6">
        <v>630</v>
      </c>
      <c r="AL11" s="7">
        <v>600.13</v>
      </c>
      <c r="AM11" s="155">
        <v>600</v>
      </c>
      <c r="AN11" s="158">
        <v>600</v>
      </c>
      <c r="AO11" s="158">
        <v>676.47058823529403</v>
      </c>
      <c r="AP11" s="158">
        <v>665</v>
      </c>
      <c r="AQ11" s="163">
        <v>670</v>
      </c>
      <c r="AR11" s="179"/>
      <c r="AS11" s="180">
        <f t="shared" si="0"/>
        <v>0.75187969924812026</v>
      </c>
      <c r="AT11" s="180">
        <f t="shared" si="1"/>
        <v>-1.4705882352941175</v>
      </c>
    </row>
    <row r="12" spans="1:46" ht="15" customHeight="1" x14ac:dyDescent="0.2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90">
        <v>820</v>
      </c>
      <c r="L12" s="91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50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38">
        <v>700</v>
      </c>
      <c r="AK12" s="6">
        <v>670</v>
      </c>
      <c r="AL12" s="6">
        <v>671.23</v>
      </c>
      <c r="AM12" s="155">
        <v>650</v>
      </c>
      <c r="AN12" s="158">
        <v>598</v>
      </c>
      <c r="AO12" s="158">
        <v>600</v>
      </c>
      <c r="AP12" s="158">
        <v>595</v>
      </c>
      <c r="AQ12" s="163">
        <v>605</v>
      </c>
      <c r="AR12" s="179"/>
      <c r="AS12" s="180">
        <f t="shared" si="0"/>
        <v>1.680672268907563</v>
      </c>
      <c r="AT12" s="180">
        <f t="shared" si="1"/>
        <v>-24.375</v>
      </c>
    </row>
    <row r="13" spans="1:46" ht="15" customHeight="1" x14ac:dyDescent="0.2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90">
        <v>163.33333333333334</v>
      </c>
      <c r="L13" s="91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50">
        <v>187.5</v>
      </c>
      <c r="S13" s="50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38">
        <v>148</v>
      </c>
      <c r="AK13" s="6">
        <v>156</v>
      </c>
      <c r="AL13" s="7">
        <v>165</v>
      </c>
      <c r="AM13" s="155">
        <v>150</v>
      </c>
      <c r="AN13" s="158">
        <v>150</v>
      </c>
      <c r="AO13" s="158">
        <v>170</v>
      </c>
      <c r="AP13" s="158">
        <v>180</v>
      </c>
      <c r="AQ13" s="158">
        <v>170</v>
      </c>
      <c r="AR13" s="179"/>
      <c r="AS13" s="180">
        <f t="shared" si="0"/>
        <v>-5.5555555555555554</v>
      </c>
      <c r="AT13" s="180">
        <f t="shared" si="1"/>
        <v>0</v>
      </c>
    </row>
    <row r="14" spans="1:46" ht="15" customHeight="1" x14ac:dyDescent="0.2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90">
        <v>198.66666666666666</v>
      </c>
      <c r="L14" s="91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50">
        <v>196.25</v>
      </c>
      <c r="S14" s="50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38">
        <v>179.6875</v>
      </c>
      <c r="AK14" s="6">
        <v>178.23529411764707</v>
      </c>
      <c r="AL14" s="7">
        <v>178.57142857142858</v>
      </c>
      <c r="AM14" s="155">
        <v>177</v>
      </c>
      <c r="AN14" s="158">
        <v>185.29411764705881</v>
      </c>
      <c r="AO14" s="158">
        <v>193.07692307692307</v>
      </c>
      <c r="AP14" s="158">
        <v>196.07692307692301</v>
      </c>
      <c r="AQ14" s="158">
        <v>197.125</v>
      </c>
      <c r="AR14" s="179"/>
      <c r="AS14" s="180">
        <f t="shared" si="0"/>
        <v>0.53452334248728461</v>
      </c>
      <c r="AT14" s="180">
        <f t="shared" si="1"/>
        <v>8.5091743119266106</v>
      </c>
    </row>
    <row r="15" spans="1:46" ht="15" customHeight="1" x14ac:dyDescent="0.2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90">
        <v>1600</v>
      </c>
      <c r="L15" s="91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50">
        <v>1540</v>
      </c>
      <c r="S15" s="50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38">
        <v>2150</v>
      </c>
      <c r="AK15" s="6">
        <v>2150</v>
      </c>
      <c r="AL15" s="6">
        <v>2100</v>
      </c>
      <c r="AM15" s="155">
        <v>2140</v>
      </c>
      <c r="AN15" s="158">
        <v>2133.3333333333298</v>
      </c>
      <c r="AO15" s="158">
        <v>2163.3333333333298</v>
      </c>
      <c r="AP15" s="158">
        <v>2110</v>
      </c>
      <c r="AQ15" s="158">
        <v>2150</v>
      </c>
      <c r="AR15" s="179"/>
      <c r="AS15" s="180">
        <f t="shared" si="0"/>
        <v>1.8957345971563981</v>
      </c>
      <c r="AT15" s="180">
        <f t="shared" si="1"/>
        <v>25</v>
      </c>
    </row>
    <row r="16" spans="1:46" ht="15" customHeight="1" x14ac:dyDescent="0.2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90">
        <v>311.85449898588502</v>
      </c>
      <c r="L16" s="91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50">
        <v>254.00992800397</v>
      </c>
      <c r="S16" s="50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38">
        <v>140.24954603044898</v>
      </c>
      <c r="AK16" s="6">
        <v>128.56970073340278</v>
      </c>
      <c r="AL16" s="6">
        <v>144.77274516805775</v>
      </c>
      <c r="AM16" s="155">
        <v>140.56880788771727</v>
      </c>
      <c r="AN16" s="158">
        <v>160.63810993513201</v>
      </c>
      <c r="AO16" s="158">
        <v>210.37349218393342</v>
      </c>
      <c r="AP16" s="158">
        <v>196.00165488589101</v>
      </c>
      <c r="AQ16" s="158">
        <v>207.79094674698163</v>
      </c>
      <c r="AR16" s="179"/>
      <c r="AS16" s="180">
        <f t="shared" si="0"/>
        <v>6.0148940415600842</v>
      </c>
      <c r="AT16" s="180">
        <f t="shared" si="1"/>
        <v>30.278730985486291</v>
      </c>
    </row>
    <row r="17" spans="1:46" ht="15" customHeight="1" x14ac:dyDescent="0.2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90">
        <v>322.83308195072902</v>
      </c>
      <c r="L17" s="91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50">
        <v>263.906123762329</v>
      </c>
      <c r="S17" s="50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38">
        <v>159.19843334725368</v>
      </c>
      <c r="AK17" s="6">
        <v>131.8100862973821</v>
      </c>
      <c r="AL17" s="6">
        <v>154.22467104963317</v>
      </c>
      <c r="AM17" s="155">
        <v>152.29346288997675</v>
      </c>
      <c r="AN17" s="158">
        <v>180.54825283708121</v>
      </c>
      <c r="AO17" s="158">
        <v>196.79500576052303</v>
      </c>
      <c r="AP17" s="158">
        <v>200.14108778900101</v>
      </c>
      <c r="AQ17" s="158">
        <v>207.70839476265601</v>
      </c>
      <c r="AR17" s="179"/>
      <c r="AS17" s="180">
        <f t="shared" si="0"/>
        <v>3.7809862318890017</v>
      </c>
      <c r="AT17" s="180">
        <f t="shared" si="1"/>
        <v>28.402027822061488</v>
      </c>
    </row>
    <row r="18" spans="1:46" ht="15" customHeight="1" x14ac:dyDescent="0.2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90">
        <v>985.2</v>
      </c>
      <c r="L18" s="90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50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38">
        <v>896.15384615384596</v>
      </c>
      <c r="AK18" s="6">
        <v>900</v>
      </c>
      <c r="AL18" s="6">
        <v>885.71428571428601</v>
      </c>
      <c r="AM18" s="155">
        <v>850</v>
      </c>
      <c r="AN18" s="158">
        <v>900</v>
      </c>
      <c r="AO18" s="158">
        <v>940.52287581698999</v>
      </c>
      <c r="AP18" s="158">
        <v>945</v>
      </c>
      <c r="AQ18" s="163">
        <v>950.5</v>
      </c>
      <c r="AR18" s="179"/>
      <c r="AS18" s="180">
        <f t="shared" si="0"/>
        <v>0.58201058201058198</v>
      </c>
      <c r="AT18" s="180">
        <f t="shared" si="1"/>
        <v>22.64516129032258</v>
      </c>
    </row>
    <row r="19" spans="1:46" ht="15" customHeight="1" x14ac:dyDescent="0.2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90">
        <v>1856.6666666666699</v>
      </c>
      <c r="L19" s="91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50">
        <v>1183.51493428913</v>
      </c>
      <c r="S19" s="50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38">
        <v>1357.95206971678</v>
      </c>
      <c r="AK19" s="6">
        <v>1377.7777777777801</v>
      </c>
      <c r="AL19" s="6">
        <v>1383.3333333333301</v>
      </c>
      <c r="AM19" s="155">
        <v>1420</v>
      </c>
      <c r="AN19" s="158">
        <v>1383.3333333333301</v>
      </c>
      <c r="AO19" s="158">
        <v>1393.3333333333301</v>
      </c>
      <c r="AP19" s="158">
        <v>1356.54919792851</v>
      </c>
      <c r="AQ19" s="158">
        <v>1387.17948717949</v>
      </c>
      <c r="AR19" s="179"/>
      <c r="AS19" s="180">
        <f t="shared" si="0"/>
        <v>2.2579563865249677</v>
      </c>
      <c r="AT19" s="180">
        <f t="shared" si="1"/>
        <v>9.996611318197548</v>
      </c>
    </row>
    <row r="20" spans="1:46" ht="15" customHeight="1" x14ac:dyDescent="0.2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90">
        <v>134.763630089717</v>
      </c>
      <c r="L20" s="91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50">
        <v>178.21628657711099</v>
      </c>
      <c r="S20" s="50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38">
        <v>178.79499595082842</v>
      </c>
      <c r="AK20" s="6">
        <v>217.15413909017565</v>
      </c>
      <c r="AL20" s="6">
        <v>186.455026455026</v>
      </c>
      <c r="AM20" s="155">
        <v>180.92683924671982</v>
      </c>
      <c r="AN20" s="158">
        <v>204.16034388373299</v>
      </c>
      <c r="AO20" s="158">
        <v>219.344880265933</v>
      </c>
      <c r="AP20" s="158">
        <v>213.01525094292799</v>
      </c>
      <c r="AQ20" s="158">
        <v>218.74500656592099</v>
      </c>
      <c r="AR20" s="179"/>
      <c r="AS20" s="180">
        <f t="shared" si="0"/>
        <v>2.6898335201962316</v>
      </c>
      <c r="AT20" s="180">
        <f t="shared" si="1"/>
        <v>7.4910237682784899</v>
      </c>
    </row>
    <row r="21" spans="1:46" ht="15" customHeight="1" x14ac:dyDescent="0.2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90">
        <v>317.85037690076655</v>
      </c>
      <c r="L21" s="91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50">
        <v>296.96719886800372</v>
      </c>
      <c r="S21" s="50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38">
        <v>339.2915105795671</v>
      </c>
      <c r="AK21" s="6">
        <v>331.8442335346457</v>
      </c>
      <c r="AL21" s="6">
        <v>324.89572913428196</v>
      </c>
      <c r="AM21" s="155">
        <v>347.37910362887266</v>
      </c>
      <c r="AN21" s="158">
        <v>339.16469588266574</v>
      </c>
      <c r="AO21" s="158">
        <v>373.82029585706999</v>
      </c>
      <c r="AP21" s="158">
        <v>378.18899600846902</v>
      </c>
      <c r="AQ21" s="158">
        <v>378.55413011599597</v>
      </c>
      <c r="AR21" s="179"/>
      <c r="AS21" s="180">
        <f t="shared" si="0"/>
        <v>9.6548051736222107E-2</v>
      </c>
      <c r="AT21" s="180">
        <f t="shared" si="1"/>
        <v>1.3293644635618889</v>
      </c>
    </row>
    <row r="22" spans="1:46" ht="15" customHeight="1" x14ac:dyDescent="0.2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90">
        <v>277.66216369405379</v>
      </c>
      <c r="L22" s="91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50">
        <v>290.92272498984323</v>
      </c>
      <c r="S22" s="50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38">
        <v>293.22979911668779</v>
      </c>
      <c r="AK22" s="6">
        <v>260.59347349778955</v>
      </c>
      <c r="AL22" s="6">
        <v>282.76196577838755</v>
      </c>
      <c r="AM22" s="155">
        <v>281.6616503224742</v>
      </c>
      <c r="AN22" s="158">
        <v>305.76499221927003</v>
      </c>
      <c r="AO22" s="158">
        <v>366.43160233900528</v>
      </c>
      <c r="AP22" s="158">
        <v>343.78994369921998</v>
      </c>
      <c r="AQ22" s="158">
        <v>350.15236663873264</v>
      </c>
      <c r="AR22" s="179"/>
      <c r="AS22" s="180">
        <f t="shared" si="0"/>
        <v>1.8506716255432765</v>
      </c>
      <c r="AT22" s="180">
        <f t="shared" si="1"/>
        <v>48.838208548590337</v>
      </c>
    </row>
    <row r="23" spans="1:46" ht="15" customHeight="1" x14ac:dyDescent="0.2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90">
        <v>316.3340336134454</v>
      </c>
      <c r="L23" s="91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50">
        <v>274.39727055780378</v>
      </c>
      <c r="S23" s="50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38">
        <v>309.55724231280561</v>
      </c>
      <c r="AK23" s="6">
        <v>326.62758423207345</v>
      </c>
      <c r="AL23" s="6">
        <v>343.8064618559975</v>
      </c>
      <c r="AM23" s="155">
        <v>349.76853899454517</v>
      </c>
      <c r="AN23" s="158">
        <v>307.00280112044823</v>
      </c>
      <c r="AO23" s="158">
        <v>357.76354214698199</v>
      </c>
      <c r="AP23" s="158">
        <v>365.10365953197203</v>
      </c>
      <c r="AQ23" s="158">
        <v>378.10378262710901</v>
      </c>
      <c r="AR23" s="179"/>
      <c r="AS23" s="180">
        <f t="shared" si="0"/>
        <v>3.5606663356379116</v>
      </c>
      <c r="AT23" s="180">
        <f t="shared" si="1"/>
        <v>28.463190003868021</v>
      </c>
    </row>
    <row r="24" spans="1:46" ht="15" customHeight="1" x14ac:dyDescent="0.2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90">
        <v>372.5978457244554</v>
      </c>
      <c r="L24" s="90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50">
        <v>333.703836918935</v>
      </c>
      <c r="S24" s="50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38">
        <v>409.59616448460298</v>
      </c>
      <c r="AK24" s="6">
        <v>390.20482211545419</v>
      </c>
      <c r="AL24" s="6">
        <v>402.71500172367098</v>
      </c>
      <c r="AM24" s="155">
        <v>403.45628269456603</v>
      </c>
      <c r="AN24" s="158">
        <v>399.98244004195755</v>
      </c>
      <c r="AO24" s="158">
        <v>450.08935902154502</v>
      </c>
      <c r="AP24" s="158">
        <v>438.53017024214398</v>
      </c>
      <c r="AQ24" s="158">
        <v>457.60359071731398</v>
      </c>
      <c r="AR24" s="179"/>
      <c r="AS24" s="180">
        <f t="shared" si="0"/>
        <v>4.3493975487794128</v>
      </c>
      <c r="AT24" s="180">
        <f t="shared" si="1"/>
        <v>61.363644559353723</v>
      </c>
    </row>
    <row r="25" spans="1:46" ht="15" customHeight="1" x14ac:dyDescent="0.2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90">
        <v>228.70735473676601</v>
      </c>
      <c r="L25" s="91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50">
        <v>301.67888604717245</v>
      </c>
      <c r="S25" s="50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38">
        <v>237.53527174579807</v>
      </c>
      <c r="AK25" s="6">
        <v>229.38569367140795</v>
      </c>
      <c r="AL25" s="6">
        <v>155.69786569786601</v>
      </c>
      <c r="AM25" s="155">
        <v>209.411170313426</v>
      </c>
      <c r="AN25" s="158">
        <v>167.91504132498622</v>
      </c>
      <c r="AO25" s="158">
        <v>191.79487179487177</v>
      </c>
      <c r="AP25" s="158">
        <v>182.53765067361556</v>
      </c>
      <c r="AQ25" s="158">
        <v>187.21269239511699</v>
      </c>
      <c r="AR25" s="179"/>
      <c r="AS25" s="180">
        <f t="shared" si="0"/>
        <v>2.5611383209158238</v>
      </c>
      <c r="AT25" s="180">
        <f t="shared" si="1"/>
        <v>-13.631887303565007</v>
      </c>
    </row>
    <row r="26" spans="1:46" ht="15" customHeight="1" x14ac:dyDescent="0.2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90">
        <v>252.6694199970286</v>
      </c>
      <c r="L26" s="91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50">
        <v>297.61684843482698</v>
      </c>
      <c r="S26" s="50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40">
        <v>241.48658069693874</v>
      </c>
      <c r="AK26" s="6">
        <v>198.768118033051</v>
      </c>
      <c r="AL26" s="6">
        <v>203.790685437316</v>
      </c>
      <c r="AM26" s="155">
        <v>183.72067738447063</v>
      </c>
      <c r="AN26" s="158">
        <v>208.47599049331694</v>
      </c>
      <c r="AO26" s="158">
        <v>267.05873158705992</v>
      </c>
      <c r="AP26" s="158">
        <v>267.48087596899001</v>
      </c>
      <c r="AQ26" s="158">
        <v>275.18703518703501</v>
      </c>
      <c r="AR26" s="179"/>
      <c r="AS26" s="180">
        <f t="shared" si="0"/>
        <v>2.8810131528574789</v>
      </c>
      <c r="AT26" s="180">
        <f t="shared" si="1"/>
        <v>50.824611688236757</v>
      </c>
    </row>
    <row r="27" spans="1:46" ht="15" customHeight="1" x14ac:dyDescent="0.2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90">
        <v>1184.2857142857099</v>
      </c>
      <c r="L27" s="91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38">
        <v>1470</v>
      </c>
      <c r="AK27" s="6">
        <v>1514.2857142857099</v>
      </c>
      <c r="AL27" s="6">
        <v>1550</v>
      </c>
      <c r="AM27" s="155">
        <v>1498.3333333333301</v>
      </c>
      <c r="AN27" s="158">
        <v>1460</v>
      </c>
      <c r="AO27" s="158">
        <v>1500</v>
      </c>
      <c r="AP27" s="158">
        <v>1494.44444444444</v>
      </c>
      <c r="AQ27" s="158">
        <v>1478.88888888888</v>
      </c>
      <c r="AR27" s="179"/>
      <c r="AS27" s="180">
        <f t="shared" si="0"/>
        <v>-1.0408921933088491</v>
      </c>
      <c r="AT27" s="180">
        <f t="shared" si="1"/>
        <v>5.6349206349200038</v>
      </c>
    </row>
    <row r="28" spans="1:46" ht="15" customHeight="1" x14ac:dyDescent="0.2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90">
        <v>767.94871794871801</v>
      </c>
      <c r="L28" s="91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50">
        <v>908.57142857142901</v>
      </c>
      <c r="S28" s="50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38">
        <v>964.28571428571433</v>
      </c>
      <c r="AK28" s="6">
        <v>932.857142857143</v>
      </c>
      <c r="AL28" s="6">
        <v>928.57142857143003</v>
      </c>
      <c r="AM28" s="155">
        <v>885</v>
      </c>
      <c r="AN28" s="158">
        <v>918.75</v>
      </c>
      <c r="AO28" s="158">
        <v>1000</v>
      </c>
      <c r="AP28" s="158">
        <v>1006.66666666667</v>
      </c>
      <c r="AQ28" s="158">
        <v>1007.42857142857</v>
      </c>
      <c r="AR28" s="179"/>
      <c r="AS28" s="180">
        <f t="shared" si="0"/>
        <v>7.5685903499992546E-2</v>
      </c>
      <c r="AT28" s="180">
        <f t="shared" si="1"/>
        <v>-1.714285714285857</v>
      </c>
    </row>
    <row r="29" spans="1:46" ht="15" customHeight="1" x14ac:dyDescent="0.2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90">
        <v>166.65486291523999</v>
      </c>
      <c r="L29" s="91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50">
        <v>309.33995651729299</v>
      </c>
      <c r="S29" s="50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38">
        <v>238.76637975904799</v>
      </c>
      <c r="AK29" s="6">
        <v>270.6862375747055</v>
      </c>
      <c r="AL29" s="6">
        <v>201.09511178476694</v>
      </c>
      <c r="AM29" s="155">
        <v>262.31991470328182</v>
      </c>
      <c r="AN29" s="158">
        <v>328.11335910727394</v>
      </c>
      <c r="AO29" s="158">
        <v>260.59764309764313</v>
      </c>
      <c r="AP29" s="158">
        <v>272.78639481395402</v>
      </c>
      <c r="AQ29" s="158">
        <v>275.280303030303</v>
      </c>
      <c r="AR29" s="179"/>
      <c r="AS29" s="180">
        <f t="shared" si="0"/>
        <v>0.91423482393609889</v>
      </c>
      <c r="AT29" s="180">
        <f t="shared" si="1"/>
        <v>34.956085317033995</v>
      </c>
    </row>
    <row r="30" spans="1:46" ht="15" customHeight="1" x14ac:dyDescent="0.2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90">
        <v>78</v>
      </c>
      <c r="L30" s="91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50">
        <v>133.98528760747257</v>
      </c>
      <c r="S30" s="50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38">
        <v>102.041809691417</v>
      </c>
      <c r="AK30" s="6">
        <v>91.641571076740902</v>
      </c>
      <c r="AL30" s="6">
        <v>92.398653710347219</v>
      </c>
      <c r="AM30" s="155">
        <v>65.272430508118632</v>
      </c>
      <c r="AN30" s="158">
        <v>68.485318195942668</v>
      </c>
      <c r="AO30" s="158">
        <v>92.828231208121821</v>
      </c>
      <c r="AP30" s="158">
        <v>91.065650910178206</v>
      </c>
      <c r="AQ30" s="158">
        <v>99.176422385066061</v>
      </c>
      <c r="AR30" s="179"/>
      <c r="AS30" s="180">
        <f t="shared" si="0"/>
        <v>8.9065101866870116</v>
      </c>
      <c r="AT30" s="180">
        <f t="shared" si="1"/>
        <v>4.9949114596984927</v>
      </c>
    </row>
    <row r="31" spans="1:46" ht="15" customHeight="1" x14ac:dyDescent="0.2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90">
        <v>750</v>
      </c>
      <c r="L31" s="90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50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38">
        <v>705.88235294117646</v>
      </c>
      <c r="AK31" s="6">
        <v>670.58823529411768</v>
      </c>
      <c r="AL31" s="6">
        <v>656.41025641025601</v>
      </c>
      <c r="AM31" s="155">
        <v>594.11764705882399</v>
      </c>
      <c r="AN31" s="158">
        <v>535.29411764705878</v>
      </c>
      <c r="AO31" s="158">
        <v>600</v>
      </c>
      <c r="AP31" s="158">
        <v>590</v>
      </c>
      <c r="AQ31" s="158">
        <v>600</v>
      </c>
      <c r="AR31" s="179"/>
      <c r="AS31" s="180">
        <f t="shared" si="0"/>
        <v>1.6949152542372881</v>
      </c>
      <c r="AT31" s="180">
        <f t="shared" si="1"/>
        <v>-16.666666666666664</v>
      </c>
    </row>
    <row r="32" spans="1:46" ht="15" customHeight="1" x14ac:dyDescent="0.2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90">
        <v>880</v>
      </c>
      <c r="L32" s="91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50">
        <v>1041.6666666666667</v>
      </c>
      <c r="S32" s="50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38">
        <v>950</v>
      </c>
      <c r="AK32" s="6">
        <v>975</v>
      </c>
      <c r="AL32" s="6">
        <v>969.25</v>
      </c>
      <c r="AM32" s="155">
        <v>927.64705882352905</v>
      </c>
      <c r="AN32" s="158">
        <v>957.14285714285995</v>
      </c>
      <c r="AO32" s="158">
        <v>1020</v>
      </c>
      <c r="AP32" s="158">
        <v>1009.4304388422037</v>
      </c>
      <c r="AQ32" s="158">
        <v>1021.85714285714</v>
      </c>
      <c r="AR32" s="179"/>
      <c r="AS32" s="180">
        <f t="shared" si="0"/>
        <v>1.2310609564329718</v>
      </c>
      <c r="AT32" s="180">
        <f t="shared" si="1"/>
        <v>7.975172550771835</v>
      </c>
    </row>
    <row r="33" spans="1:46" ht="15" customHeight="1" x14ac:dyDescent="0.2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90">
        <v>950</v>
      </c>
      <c r="L33" s="91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41">
        <v>800</v>
      </c>
      <c r="AK33" s="141">
        <v>800</v>
      </c>
      <c r="AL33" s="6">
        <v>805.34</v>
      </c>
      <c r="AM33" s="14">
        <v>800</v>
      </c>
      <c r="AN33" s="14">
        <v>800</v>
      </c>
      <c r="AO33" s="158">
        <v>850</v>
      </c>
      <c r="AP33" s="158">
        <v>800</v>
      </c>
      <c r="AQ33" s="158">
        <v>875</v>
      </c>
      <c r="AR33" s="179"/>
      <c r="AS33" s="180">
        <f t="shared" si="0"/>
        <v>9.375</v>
      </c>
      <c r="AT33" s="180">
        <f t="shared" si="1"/>
        <v>0.76775431861807741</v>
      </c>
    </row>
    <row r="34" spans="1:46" ht="15" customHeight="1" x14ac:dyDescent="0.2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90">
        <v>1850</v>
      </c>
      <c r="L34" s="91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50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38">
        <v>1405.92592592593</v>
      </c>
      <c r="AK34" s="6">
        <v>1435.06349206349</v>
      </c>
      <c r="AL34" s="6">
        <v>1392.8571428571399</v>
      </c>
      <c r="AM34" s="155">
        <v>1420.9523809523801</v>
      </c>
      <c r="AN34" s="158">
        <v>1397.42857142857</v>
      </c>
      <c r="AO34" s="158">
        <v>1450</v>
      </c>
      <c r="AP34" s="158">
        <v>1450</v>
      </c>
      <c r="AQ34" s="158">
        <v>1448.9247311827901</v>
      </c>
      <c r="AR34" s="179"/>
      <c r="AS34" s="180">
        <f t="shared" si="0"/>
        <v>-7.4156470152408074E-2</v>
      </c>
      <c r="AT34" s="180">
        <f t="shared" si="1"/>
        <v>8.5001757704597161</v>
      </c>
    </row>
    <row r="35" spans="1:46" ht="15" customHeight="1" x14ac:dyDescent="0.2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41">
        <v>1300</v>
      </c>
      <c r="AK35" s="141">
        <v>1300</v>
      </c>
      <c r="AL35" s="6">
        <v>1350.15</v>
      </c>
      <c r="AM35" s="14">
        <v>1300</v>
      </c>
      <c r="AN35" s="14">
        <v>1300</v>
      </c>
      <c r="AO35" s="163">
        <v>1358.15</v>
      </c>
      <c r="AP35" s="158">
        <v>1325</v>
      </c>
      <c r="AQ35" s="163">
        <v>1327.51</v>
      </c>
      <c r="AR35" s="179"/>
      <c r="AS35" s="180">
        <f t="shared" si="0"/>
        <v>0.18943396226415024</v>
      </c>
      <c r="AT35" s="180">
        <f t="shared" si="1"/>
        <v>-3.0489505995217883</v>
      </c>
    </row>
    <row r="36" spans="1:46" ht="15" customHeight="1" x14ac:dyDescent="0.2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90">
        <v>785.71428571428567</v>
      </c>
      <c r="L36" s="91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50">
        <v>950</v>
      </c>
      <c r="S36" s="50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38">
        <v>905.38461538462002</v>
      </c>
      <c r="AK36" s="6">
        <v>900</v>
      </c>
      <c r="AL36" s="6">
        <v>950</v>
      </c>
      <c r="AM36" s="155">
        <v>896.15384615384596</v>
      </c>
      <c r="AN36" s="158">
        <v>853.5919540229886</v>
      </c>
      <c r="AO36" s="158">
        <v>942.98245614035091</v>
      </c>
      <c r="AP36" s="158">
        <v>925</v>
      </c>
      <c r="AQ36" s="158">
        <v>940</v>
      </c>
      <c r="AR36" s="179"/>
      <c r="AS36" s="180">
        <f t="shared" si="0"/>
        <v>1.6216216216216217</v>
      </c>
      <c r="AT36" s="180">
        <f t="shared" si="1"/>
        <v>4.2789223454834104</v>
      </c>
    </row>
    <row r="37" spans="1:46" ht="15" customHeight="1" x14ac:dyDescent="0.2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91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50">
        <v>634.44444444444503</v>
      </c>
      <c r="S37" s="50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38">
        <v>567.64705882352905</v>
      </c>
      <c r="AK37" s="6">
        <v>592.38095238095241</v>
      </c>
      <c r="AL37" s="6">
        <v>589.74358974358972</v>
      </c>
      <c r="AM37" s="155">
        <v>621.21212121212136</v>
      </c>
      <c r="AN37" s="158">
        <v>615.38461538461536</v>
      </c>
      <c r="AO37" s="158">
        <v>688.8888888888888</v>
      </c>
      <c r="AP37" s="158">
        <v>649.52380952380952</v>
      </c>
      <c r="AQ37" s="158">
        <v>630.4761904761906</v>
      </c>
      <c r="AR37" s="179"/>
      <c r="AS37" s="180">
        <f t="shared" si="0"/>
        <v>-2.9325513196480744</v>
      </c>
      <c r="AT37" s="180">
        <f t="shared" si="1"/>
        <v>6.7741935483871156</v>
      </c>
    </row>
    <row r="38" spans="1:46" ht="15" customHeight="1" x14ac:dyDescent="0.2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91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50">
        <v>109.36523921745599</v>
      </c>
      <c r="S38" s="50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38">
        <v>95.153247733156391</v>
      </c>
      <c r="AK38" s="6">
        <v>82.312439753309732</v>
      </c>
      <c r="AL38" s="6">
        <v>80.642625327195489</v>
      </c>
      <c r="AM38" s="155">
        <v>96.432865083623099</v>
      </c>
      <c r="AN38" s="158">
        <v>104.553907718208</v>
      </c>
      <c r="AO38" s="158">
        <v>103.986149366433</v>
      </c>
      <c r="AP38" s="158">
        <v>105.966269403524</v>
      </c>
      <c r="AQ38" s="158">
        <v>114.49815403156632</v>
      </c>
      <c r="AR38" s="179"/>
      <c r="AS38" s="180">
        <f t="shared" si="0"/>
        <v>8.0515098588141729</v>
      </c>
      <c r="AT38" s="180">
        <f t="shared" si="1"/>
        <v>24.311392431988409</v>
      </c>
    </row>
    <row r="39" spans="1:46" ht="15" customHeight="1" x14ac:dyDescent="0.2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91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50">
        <v>109.22905447535989</v>
      </c>
      <c r="S39" s="50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38">
        <v>100.21227773485408</v>
      </c>
      <c r="AK39" s="6">
        <v>81.590920248458772</v>
      </c>
      <c r="AL39" s="6">
        <v>82.790966480482595</v>
      </c>
      <c r="AM39" s="155">
        <v>87.154183572460497</v>
      </c>
      <c r="AN39" s="158">
        <v>98.972809741065305</v>
      </c>
      <c r="AO39" s="158">
        <v>114.98185937539849</v>
      </c>
      <c r="AP39" s="158">
        <v>110.245728993028</v>
      </c>
      <c r="AQ39" s="158">
        <v>114.62285517304457</v>
      </c>
      <c r="AR39" s="179"/>
      <c r="AS39" s="180">
        <f t="shared" si="0"/>
        <v>3.9703362842232068</v>
      </c>
      <c r="AT39" s="180">
        <f t="shared" si="1"/>
        <v>18.74062891312748</v>
      </c>
    </row>
    <row r="40" spans="1:46" ht="15" customHeight="1" x14ac:dyDescent="0.2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91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50">
        <v>517.49999999999989</v>
      </c>
      <c r="S40" s="50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38">
        <v>498.33333333333331</v>
      </c>
      <c r="AK40" s="6">
        <v>509.99999999999989</v>
      </c>
      <c r="AL40" s="6">
        <v>502.88888888888903</v>
      </c>
      <c r="AM40" s="155">
        <v>506.06060606060606</v>
      </c>
      <c r="AN40" s="158">
        <v>516.07843137254906</v>
      </c>
      <c r="AO40" s="158">
        <v>549.33333333333337</v>
      </c>
      <c r="AP40" s="158">
        <v>542.22222222222217</v>
      </c>
      <c r="AQ40" s="158">
        <v>516.29629629629619</v>
      </c>
      <c r="AR40" s="179"/>
      <c r="AS40" s="180">
        <f t="shared" si="0"/>
        <v>-4.7814207650273328</v>
      </c>
      <c r="AT40" s="180">
        <f t="shared" si="1"/>
        <v>6.3528202410064543</v>
      </c>
    </row>
    <row r="41" spans="1:46" ht="15" customHeight="1" x14ac:dyDescent="0.2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91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50">
        <v>391.72494172494174</v>
      </c>
      <c r="S41" s="50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38">
        <v>215.47619047619</v>
      </c>
      <c r="AK41" s="6">
        <v>228.89225202658</v>
      </c>
      <c r="AL41" s="6">
        <v>205.81905503634499</v>
      </c>
      <c r="AM41" s="155">
        <v>215.939142633068</v>
      </c>
      <c r="AN41" s="158">
        <v>241.55653374403371</v>
      </c>
      <c r="AO41" s="158">
        <v>289.87455197132618</v>
      </c>
      <c r="AP41" s="158">
        <v>250.06028454304317</v>
      </c>
      <c r="AQ41" s="158">
        <v>258.74125874125872</v>
      </c>
      <c r="AR41" s="179"/>
      <c r="AS41" s="180">
        <f t="shared" si="0"/>
        <v>3.4715525554483984</v>
      </c>
      <c r="AT41" s="180">
        <f t="shared" si="1"/>
        <v>0.66742928623743591</v>
      </c>
    </row>
    <row r="42" spans="1:46" ht="15" customHeight="1" x14ac:dyDescent="0.2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50">
        <v>284.45512820512818</v>
      </c>
      <c r="S42" s="50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38">
        <v>225.41025641025601</v>
      </c>
      <c r="AK42" s="6">
        <v>219.11421911421911</v>
      </c>
      <c r="AL42" s="6">
        <v>181.81818181818181</v>
      </c>
      <c r="AM42" s="155">
        <v>226.41025641025601</v>
      </c>
      <c r="AN42" s="158">
        <v>256.41025641025641</v>
      </c>
      <c r="AO42" s="163">
        <v>235.35</v>
      </c>
      <c r="AP42" s="158">
        <v>240</v>
      </c>
      <c r="AQ42" s="163">
        <v>239.25</v>
      </c>
      <c r="AR42" s="179"/>
      <c r="AS42" s="180">
        <f t="shared" si="0"/>
        <v>-0.3125</v>
      </c>
      <c r="AT42" s="180">
        <f t="shared" si="1"/>
        <v>14.910714285714397</v>
      </c>
    </row>
    <row r="43" spans="1:46" ht="15" customHeight="1" x14ac:dyDescent="0.2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91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50">
        <v>536.41025641025647</v>
      </c>
      <c r="S43" s="50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38">
        <v>520.88888888888891</v>
      </c>
      <c r="AK43" s="6">
        <v>549.33333333333337</v>
      </c>
      <c r="AL43" s="6">
        <v>530.66666666666663</v>
      </c>
      <c r="AM43" s="155">
        <v>570</v>
      </c>
      <c r="AN43" s="158">
        <v>555.83333333333337</v>
      </c>
      <c r="AO43" s="158">
        <v>580.95238095238085</v>
      </c>
      <c r="AP43" s="158">
        <v>581.42857142857201</v>
      </c>
      <c r="AQ43" s="158">
        <v>592.5</v>
      </c>
      <c r="AR43" s="179"/>
      <c r="AS43" s="180">
        <f t="shared" si="0"/>
        <v>1.9041769041768015</v>
      </c>
      <c r="AT43" s="180">
        <f t="shared" si="1"/>
        <v>15.537500000000001</v>
      </c>
    </row>
    <row r="44" spans="1:46" ht="15" customHeight="1" x14ac:dyDescent="0.2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91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50">
        <v>650</v>
      </c>
      <c r="S44" s="50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38">
        <v>703.33333333333303</v>
      </c>
      <c r="AK44" s="6">
        <v>685</v>
      </c>
      <c r="AL44" s="6">
        <v>680</v>
      </c>
      <c r="AM44" s="155">
        <v>685.71428571428567</v>
      </c>
      <c r="AN44" s="158">
        <v>750</v>
      </c>
      <c r="AO44" s="158">
        <v>725</v>
      </c>
      <c r="AP44" s="158">
        <v>750</v>
      </c>
      <c r="AQ44" s="158">
        <v>745</v>
      </c>
      <c r="AR44" s="179"/>
      <c r="AS44" s="180">
        <f t="shared" si="0"/>
        <v>-0.66666666666666674</v>
      </c>
      <c r="AT44" s="180">
        <f t="shared" si="1"/>
        <v>7.9710144927536222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T44"/>
  <sheetViews>
    <sheetView zoomScale="130" zoomScaleNormal="130" workbookViewId="0">
      <pane xSplit="1" ySplit="1" topLeftCell="AN3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9.19140625" customWidth="1"/>
    <col min="2" max="13" width="9.14453125" style="4"/>
    <col min="23" max="24" width="12.375" customWidth="1"/>
    <col min="42" max="42" width="9.28125" customWidth="1"/>
    <col min="45" max="45" width="10.894531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6">
        <v>510.89</v>
      </c>
      <c r="I2" s="6">
        <v>424</v>
      </c>
      <c r="J2" s="29">
        <v>423.33333333333297</v>
      </c>
      <c r="K2" s="142">
        <v>414</v>
      </c>
      <c r="L2" s="93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50">
        <v>486</v>
      </c>
      <c r="S2" s="50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38">
        <v>434.73684210526318</v>
      </c>
      <c r="AK2" s="6">
        <v>429.28571428571428</v>
      </c>
      <c r="AL2" s="6">
        <v>437.64705882352939</v>
      </c>
      <c r="AM2" s="155">
        <v>440.71428571428572</v>
      </c>
      <c r="AN2" s="158">
        <v>425.26315789473682</v>
      </c>
      <c r="AO2" s="158">
        <v>440</v>
      </c>
      <c r="AP2" s="158">
        <v>431.11111111111109</v>
      </c>
      <c r="AQ2" s="158">
        <v>434</v>
      </c>
      <c r="AR2" s="179"/>
      <c r="AS2" s="180">
        <f>(AQ2-AP2)/AP2*100</f>
        <v>0.67010309278351099</v>
      </c>
      <c r="AT2" s="180">
        <f>(AQ2-AE2)/AE2*100</f>
        <v>-7.6595744680851059</v>
      </c>
    </row>
    <row r="3" spans="1:46" ht="15" customHeight="1" x14ac:dyDescent="0.2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4">
        <v>45.625</v>
      </c>
      <c r="I3" s="6">
        <v>35.333333333333336</v>
      </c>
      <c r="J3" s="6">
        <v>36.071428571428569</v>
      </c>
      <c r="K3" s="92">
        <v>35.333333333333336</v>
      </c>
      <c r="L3" s="93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50">
        <v>37.5</v>
      </c>
      <c r="S3" s="50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38">
        <v>38.1111111111111</v>
      </c>
      <c r="AK3" s="6">
        <v>37.625</v>
      </c>
      <c r="AL3" s="6">
        <v>38.176470588235297</v>
      </c>
      <c r="AM3" s="155">
        <v>37.6666666666667</v>
      </c>
      <c r="AN3" s="158">
        <v>36.526315789473699</v>
      </c>
      <c r="AO3" s="158">
        <v>38.571428571428569</v>
      </c>
      <c r="AP3" s="158">
        <v>37.9375</v>
      </c>
      <c r="AQ3" s="158">
        <v>38.133333333333297</v>
      </c>
      <c r="AR3" s="179"/>
      <c r="AS3" s="180">
        <f t="shared" ref="AS3:AS44" si="0">(AQ3-AP3)/AP3*100</f>
        <v>0.51619989017014123</v>
      </c>
      <c r="AT3" s="180">
        <f t="shared" ref="AT3:AT44" si="1">(AQ3-AE3)/AE3*100</f>
        <v>3.2777777777776893</v>
      </c>
    </row>
    <row r="4" spans="1:46" ht="15" customHeight="1" x14ac:dyDescent="0.2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92">
        <v>326.94797919167701</v>
      </c>
      <c r="L4" s="93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50">
        <v>343.33733493397358</v>
      </c>
      <c r="S4" s="50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38">
        <v>256.061833431401</v>
      </c>
      <c r="AK4" s="6">
        <v>242.067400023689</v>
      </c>
      <c r="AL4" s="6">
        <v>233.824814191363</v>
      </c>
      <c r="AM4" s="155">
        <v>189.30575243188301</v>
      </c>
      <c r="AN4" s="158">
        <v>196.46361837702997</v>
      </c>
      <c r="AO4" s="158">
        <v>197.35661722494899</v>
      </c>
      <c r="AP4" s="158">
        <v>194.49813403889701</v>
      </c>
      <c r="AQ4" s="158">
        <v>195.88813303098999</v>
      </c>
      <c r="AR4" s="179"/>
      <c r="AS4" s="180">
        <f t="shared" si="0"/>
        <v>0.71465929427117436</v>
      </c>
      <c r="AT4" s="180">
        <f t="shared" si="1"/>
        <v>-24.817706333563763</v>
      </c>
    </row>
    <row r="5" spans="1:46" ht="15" customHeight="1" x14ac:dyDescent="0.2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92">
        <v>316.90334875898901</v>
      </c>
      <c r="L5" s="93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50">
        <v>319.37309398083056</v>
      </c>
      <c r="S5" s="50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38">
        <v>176.73712289341177</v>
      </c>
      <c r="AK5" s="6">
        <v>196.04960651509259</v>
      </c>
      <c r="AL5" s="6">
        <v>202.60636027653899</v>
      </c>
      <c r="AM5" s="155">
        <v>181.31118447637792</v>
      </c>
      <c r="AN5" s="158">
        <v>162.60402847713686</v>
      </c>
      <c r="AO5" s="158">
        <v>186.58181649102795</v>
      </c>
      <c r="AP5" s="158">
        <v>187.30207261253301</v>
      </c>
      <c r="AQ5" s="158">
        <v>183.39663624835401</v>
      </c>
      <c r="AR5" s="179"/>
      <c r="AS5" s="180">
        <f t="shared" si="0"/>
        <v>-2.0851004528167034</v>
      </c>
      <c r="AT5" s="180">
        <f t="shared" si="1"/>
        <v>-10.84605139515817</v>
      </c>
    </row>
    <row r="6" spans="1:46" ht="15" customHeight="1" x14ac:dyDescent="0.2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92">
        <v>980.92387031854298</v>
      </c>
      <c r="L6" s="93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50">
        <v>928.491498839325</v>
      </c>
      <c r="S6" s="50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38">
        <v>929.20745920745901</v>
      </c>
      <c r="AK6" s="6">
        <v>897.98215802888706</v>
      </c>
      <c r="AL6" s="6">
        <v>861.22980961690996</v>
      </c>
      <c r="AM6" s="155">
        <v>836.68336236933999</v>
      </c>
      <c r="AN6" s="158">
        <v>789.87948103055999</v>
      </c>
      <c r="AO6" s="158">
        <v>870.49179108732505</v>
      </c>
      <c r="AP6" s="158">
        <v>828.74902874902864</v>
      </c>
      <c r="AQ6" s="158">
        <v>837.71765271765298</v>
      </c>
      <c r="AR6" s="179"/>
      <c r="AS6" s="180">
        <f t="shared" si="0"/>
        <v>1.0821881724751106</v>
      </c>
      <c r="AT6" s="180">
        <f t="shared" si="1"/>
        <v>-7.2020399046803867</v>
      </c>
    </row>
    <row r="7" spans="1:46" ht="15" customHeight="1" x14ac:dyDescent="0.2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70">
        <v>1311.0843512430499</v>
      </c>
      <c r="I7" s="6">
        <v>1275.70727272727</v>
      </c>
      <c r="J7" s="6">
        <v>1282.64941105768</v>
      </c>
      <c r="K7" s="92">
        <v>1217.5253249858699</v>
      </c>
      <c r="L7" s="93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50">
        <v>1106.3209071867609</v>
      </c>
      <c r="S7" s="50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38">
        <v>1269.2668241230999</v>
      </c>
      <c r="AK7" s="6">
        <v>1257.7420297026299</v>
      </c>
      <c r="AL7" s="6">
        <v>1225.43558073636</v>
      </c>
      <c r="AM7" s="155">
        <v>1182.9002298514499</v>
      </c>
      <c r="AN7" s="158">
        <v>1117.1019900497499</v>
      </c>
      <c r="AO7" s="158">
        <v>1124.8400888368899</v>
      </c>
      <c r="AP7" s="158">
        <v>1159.7430145992901</v>
      </c>
      <c r="AQ7" s="158">
        <v>1133.04148081997</v>
      </c>
      <c r="AR7" s="179"/>
      <c r="AS7" s="180">
        <f t="shared" si="0"/>
        <v>-2.3023664245605158</v>
      </c>
      <c r="AT7" s="180">
        <f t="shared" si="1"/>
        <v>-3.2635332361735445</v>
      </c>
    </row>
    <row r="8" spans="1:46" ht="15" customHeight="1" x14ac:dyDescent="0.2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92">
        <v>225.71428571428601</v>
      </c>
      <c r="L8" s="93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50">
        <v>275</v>
      </c>
      <c r="S8" s="50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38">
        <v>220</v>
      </c>
      <c r="AK8" s="6">
        <v>242.85714285714286</v>
      </c>
      <c r="AL8" s="6">
        <v>244.44444444444446</v>
      </c>
      <c r="AM8" s="155">
        <v>252.72727272727272</v>
      </c>
      <c r="AN8" s="158">
        <v>266.66666666666669</v>
      </c>
      <c r="AO8" s="158">
        <v>270</v>
      </c>
      <c r="AP8" s="158">
        <v>263.33333333333297</v>
      </c>
      <c r="AQ8" s="158">
        <v>262.5</v>
      </c>
      <c r="AR8" s="179"/>
      <c r="AS8" s="180">
        <f t="shared" si="0"/>
        <v>-0.31645569620239539</v>
      </c>
      <c r="AT8" s="180">
        <f t="shared" si="1"/>
        <v>2.717391304347831</v>
      </c>
    </row>
    <row r="9" spans="1:46" ht="15" customHeight="1" x14ac:dyDescent="0.2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92">
        <v>227.142857142857</v>
      </c>
      <c r="L9" s="93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50">
        <v>285</v>
      </c>
      <c r="S9" s="50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38">
        <v>229.16666666666666</v>
      </c>
      <c r="AK9" s="6">
        <v>227.77777777777777</v>
      </c>
      <c r="AL9" s="6">
        <v>222.72727272727272</v>
      </c>
      <c r="AM9" s="155">
        <v>242.5</v>
      </c>
      <c r="AN9" s="158">
        <v>263.63636363636363</v>
      </c>
      <c r="AO9" s="158">
        <v>240</v>
      </c>
      <c r="AP9" s="158">
        <v>253.333333333333</v>
      </c>
      <c r="AQ9" s="158">
        <v>251.538461538462</v>
      </c>
      <c r="AR9" s="179"/>
      <c r="AS9" s="180">
        <f t="shared" si="0"/>
        <v>-0.70850202429118503</v>
      </c>
      <c r="AT9" s="180">
        <f t="shared" si="1"/>
        <v>5.483870967742134</v>
      </c>
    </row>
    <row r="10" spans="1:46" ht="15" customHeight="1" x14ac:dyDescent="0.2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92">
        <v>367.67568596654098</v>
      </c>
      <c r="L10" s="92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50">
        <v>317.59747577191803</v>
      </c>
      <c r="S10" s="50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38">
        <v>362.76272577996701</v>
      </c>
      <c r="AK10" s="6">
        <v>340.710180623974</v>
      </c>
      <c r="AL10" s="6">
        <v>355.60481663929897</v>
      </c>
      <c r="AM10" s="155">
        <v>322.068965517241</v>
      </c>
      <c r="AN10" s="158">
        <v>270.37037037037038</v>
      </c>
      <c r="AO10" s="158">
        <v>295.97701149425291</v>
      </c>
      <c r="AP10" s="158">
        <v>260.47710271848206</v>
      </c>
      <c r="AQ10" s="158">
        <v>266.46110807030402</v>
      </c>
      <c r="AR10" s="179"/>
      <c r="AS10" s="180">
        <f t="shared" si="0"/>
        <v>2.297324904711239</v>
      </c>
      <c r="AT10" s="180">
        <f t="shared" si="1"/>
        <v>-33.100442450190329</v>
      </c>
    </row>
    <row r="11" spans="1:46" ht="15" customHeight="1" x14ac:dyDescent="0.2">
      <c r="A11" s="2" t="s">
        <v>10</v>
      </c>
      <c r="B11" s="6">
        <v>850</v>
      </c>
      <c r="C11" s="6">
        <v>880.34</v>
      </c>
      <c r="D11" s="70">
        <v>865.17000000000007</v>
      </c>
      <c r="E11" s="6">
        <v>880</v>
      </c>
      <c r="F11" s="6">
        <v>887.34</v>
      </c>
      <c r="G11" s="26">
        <v>883.67000000000007</v>
      </c>
      <c r="H11" s="8">
        <v>885.50500000000011</v>
      </c>
      <c r="I11" s="6">
        <v>877.25</v>
      </c>
      <c r="J11" s="70">
        <v>877.86407499999996</v>
      </c>
      <c r="K11" s="70">
        <v>877.86407499999996</v>
      </c>
      <c r="L11" s="70">
        <v>877.86407499999996</v>
      </c>
      <c r="M11" s="13">
        <v>850.4020211719552</v>
      </c>
      <c r="N11" s="70">
        <v>854.65403127781485</v>
      </c>
      <c r="O11" s="6">
        <v>874.75304978744998</v>
      </c>
      <c r="P11" s="6">
        <v>874.75304978744998</v>
      </c>
      <c r="Q11" s="70">
        <v>868.05337695090486</v>
      </c>
      <c r="R11" s="50">
        <v>900</v>
      </c>
      <c r="S11" s="50">
        <v>894.31925580016002</v>
      </c>
      <c r="T11" s="13">
        <v>877.62125543942511</v>
      </c>
      <c r="U11" s="6">
        <v>877.73628843474341</v>
      </c>
      <c r="V11" s="143">
        <v>877.73628843474341</v>
      </c>
      <c r="W11" s="6">
        <v>800.25</v>
      </c>
      <c r="X11" s="143">
        <v>819.69282823728099</v>
      </c>
      <c r="Y11" s="6">
        <v>799.65</v>
      </c>
      <c r="Z11" s="143">
        <v>809.934952012498</v>
      </c>
      <c r="AA11" s="13">
        <v>802.39</v>
      </c>
      <c r="AB11" s="13">
        <v>789.02</v>
      </c>
      <c r="AC11" s="22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38">
        <v>650</v>
      </c>
      <c r="AK11" s="138">
        <v>650</v>
      </c>
      <c r="AL11" s="139">
        <v>633.48</v>
      </c>
      <c r="AM11" s="14">
        <v>650</v>
      </c>
      <c r="AN11" s="158">
        <v>600</v>
      </c>
      <c r="AO11" s="17">
        <v>675.48749999999995</v>
      </c>
      <c r="AP11" s="158">
        <v>650</v>
      </c>
      <c r="AQ11" s="158">
        <v>650</v>
      </c>
      <c r="AR11" s="179"/>
      <c r="AS11" s="180">
        <f t="shared" si="0"/>
        <v>0</v>
      </c>
      <c r="AT11" s="180">
        <f t="shared" si="1"/>
        <v>-7.3176296127302862</v>
      </c>
    </row>
    <row r="12" spans="1:46" ht="15" customHeight="1" x14ac:dyDescent="0.2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50">
        <v>1050</v>
      </c>
      <c r="S12" s="50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38">
        <v>800</v>
      </c>
      <c r="AK12" s="138">
        <v>800</v>
      </c>
      <c r="AL12" s="139">
        <v>792.37</v>
      </c>
      <c r="AM12" s="14">
        <v>800</v>
      </c>
      <c r="AN12" s="14">
        <v>800</v>
      </c>
      <c r="AO12" s="17">
        <v>860.51</v>
      </c>
      <c r="AP12" s="158">
        <v>850</v>
      </c>
      <c r="AQ12" s="158">
        <v>860</v>
      </c>
      <c r="AR12" s="179"/>
      <c r="AS12" s="180">
        <f t="shared" si="0"/>
        <v>1.1764705882352942</v>
      </c>
      <c r="AT12" s="180">
        <f t="shared" si="1"/>
        <v>-3.4879023207792832</v>
      </c>
    </row>
    <row r="13" spans="1:46" ht="15" customHeight="1" x14ac:dyDescent="0.2">
      <c r="A13" s="2" t="s">
        <v>12</v>
      </c>
      <c r="B13" s="6">
        <v>130.74</v>
      </c>
      <c r="C13" s="7">
        <v>130</v>
      </c>
      <c r="D13" s="29">
        <v>140</v>
      </c>
      <c r="E13" s="7">
        <v>140</v>
      </c>
      <c r="F13" s="6">
        <v>160</v>
      </c>
      <c r="G13" s="26">
        <v>170</v>
      </c>
      <c r="H13" s="8">
        <v>165</v>
      </c>
      <c r="I13" s="7">
        <v>180</v>
      </c>
      <c r="J13" s="29">
        <v>180</v>
      </c>
      <c r="K13" s="142">
        <v>180</v>
      </c>
      <c r="L13" s="142">
        <v>180</v>
      </c>
      <c r="M13" s="13">
        <v>150</v>
      </c>
      <c r="N13" s="29">
        <v>155</v>
      </c>
      <c r="O13" s="6">
        <v>140</v>
      </c>
      <c r="P13" s="6">
        <v>140</v>
      </c>
      <c r="Q13" s="112">
        <v>148</v>
      </c>
      <c r="R13" s="50">
        <v>160</v>
      </c>
      <c r="S13" s="50">
        <v>158.38632994654699</v>
      </c>
      <c r="T13" s="13">
        <v>156.66666666666666</v>
      </c>
      <c r="U13" s="6">
        <v>160</v>
      </c>
      <c r="V13" s="29">
        <v>175.833333333333</v>
      </c>
      <c r="W13" s="7">
        <v>165.32</v>
      </c>
      <c r="X13" s="17">
        <v>159.1697176881959</v>
      </c>
      <c r="Y13" s="29">
        <v>154</v>
      </c>
      <c r="Z13" s="29">
        <v>154</v>
      </c>
      <c r="AA13" s="15">
        <v>140</v>
      </c>
      <c r="AB13" s="15">
        <v>133.33333333333334</v>
      </c>
      <c r="AC13" s="24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38">
        <v>145</v>
      </c>
      <c r="AK13" s="6">
        <v>150</v>
      </c>
      <c r="AL13" s="29">
        <v>150</v>
      </c>
      <c r="AM13" s="155">
        <v>150</v>
      </c>
      <c r="AN13" s="158">
        <v>150</v>
      </c>
      <c r="AO13" s="158">
        <v>156</v>
      </c>
      <c r="AP13" s="158">
        <v>156.666666666667</v>
      </c>
      <c r="AQ13" s="158">
        <v>156.66666666666666</v>
      </c>
      <c r="AR13" s="179"/>
      <c r="AS13" s="180">
        <f t="shared" si="0"/>
        <v>-2.1769819989245576E-13</v>
      </c>
      <c r="AT13" s="180">
        <f t="shared" si="1"/>
        <v>10.588235294117649</v>
      </c>
    </row>
    <row r="14" spans="1:46" ht="15" customHeight="1" x14ac:dyDescent="0.2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6">
        <v>195</v>
      </c>
      <c r="H14" s="112">
        <v>190</v>
      </c>
      <c r="I14" s="6">
        <v>188</v>
      </c>
      <c r="J14" s="6">
        <v>204.61538461538461</v>
      </c>
      <c r="K14" s="92">
        <v>200</v>
      </c>
      <c r="L14" s="93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50">
        <v>176.42857142857142</v>
      </c>
      <c r="S14" s="50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9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38">
        <v>163.125</v>
      </c>
      <c r="AK14" s="6">
        <v>166.66666666666666</v>
      </c>
      <c r="AL14" s="29">
        <v>166.875</v>
      </c>
      <c r="AM14" s="155">
        <v>166.36363636363637</v>
      </c>
      <c r="AN14" s="158">
        <v>160.52631578947367</v>
      </c>
      <c r="AO14" s="158">
        <v>162.33333333333334</v>
      </c>
      <c r="AP14" s="158">
        <v>165</v>
      </c>
      <c r="AQ14" s="158">
        <v>167</v>
      </c>
      <c r="AR14" s="179"/>
      <c r="AS14" s="180">
        <f t="shared" si="0"/>
        <v>1.2121212121212122</v>
      </c>
      <c r="AT14" s="180">
        <f t="shared" si="1"/>
        <v>-9.7297297297297298</v>
      </c>
    </row>
    <row r="15" spans="1:46" ht="15" customHeight="1" x14ac:dyDescent="0.2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70">
        <v>1475</v>
      </c>
      <c r="I15" s="6">
        <v>1200</v>
      </c>
      <c r="J15" s="6">
        <v>1200</v>
      </c>
      <c r="K15" s="92">
        <v>1200</v>
      </c>
      <c r="L15" s="93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50">
        <v>1133.3333333333301</v>
      </c>
      <c r="S15" s="50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38">
        <v>1540</v>
      </c>
      <c r="AK15" s="138">
        <v>1500</v>
      </c>
      <c r="AL15" s="29">
        <v>1502.49</v>
      </c>
      <c r="AM15" s="155">
        <v>1485.3333333333301</v>
      </c>
      <c r="AN15" s="158">
        <v>1433.3333333333301</v>
      </c>
      <c r="AO15" s="158">
        <v>1450</v>
      </c>
      <c r="AP15" s="158">
        <v>1400</v>
      </c>
      <c r="AQ15" s="158">
        <v>1400</v>
      </c>
      <c r="AR15" s="179"/>
      <c r="AS15" s="180">
        <f t="shared" si="0"/>
        <v>0</v>
      </c>
      <c r="AT15" s="180">
        <f t="shared" si="1"/>
        <v>5.0000000000002567</v>
      </c>
    </row>
    <row r="16" spans="1:46" ht="15" customHeight="1" x14ac:dyDescent="0.2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112">
        <v>275.49316555318222</v>
      </c>
      <c r="I16" s="6">
        <v>342.11999999999995</v>
      </c>
      <c r="J16" s="6">
        <v>338.62670735783303</v>
      </c>
      <c r="K16" s="92">
        <v>307.771488845921</v>
      </c>
      <c r="L16" s="93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50">
        <v>301.58396816863501</v>
      </c>
      <c r="S16" s="50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38">
        <v>127.11322367715478</v>
      </c>
      <c r="AK16" s="6">
        <v>117.02547444557025</v>
      </c>
      <c r="AL16" s="29">
        <v>127.10952150847373</v>
      </c>
      <c r="AM16" s="155">
        <v>112.0477209860116</v>
      </c>
      <c r="AN16" s="158">
        <v>126.6975021322293</v>
      </c>
      <c r="AO16" s="158">
        <v>139.9786666962672</v>
      </c>
      <c r="AP16" s="158">
        <v>138.63216302219499</v>
      </c>
      <c r="AQ16" s="158">
        <v>142.708254516935</v>
      </c>
      <c r="AR16" s="179"/>
      <c r="AS16" s="180">
        <f t="shared" si="0"/>
        <v>2.9402206572275951</v>
      </c>
      <c r="AT16" s="180">
        <f t="shared" si="1"/>
        <v>1.1020384830024563</v>
      </c>
    </row>
    <row r="17" spans="1:46" ht="15" customHeight="1" x14ac:dyDescent="0.2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92">
        <v>328.18468992926603</v>
      </c>
      <c r="L17" s="93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50">
        <v>283.50709902723901</v>
      </c>
      <c r="S17" s="50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38">
        <v>134.72576036575376</v>
      </c>
      <c r="AK17" s="6">
        <v>143.51194771162213</v>
      </c>
      <c r="AL17" s="6">
        <v>151.88465733570155</v>
      </c>
      <c r="AM17" s="155">
        <v>133.30206310343203</v>
      </c>
      <c r="AN17" s="158">
        <v>143.41266362786351</v>
      </c>
      <c r="AO17" s="158">
        <v>155.07403799227572</v>
      </c>
      <c r="AP17" s="158">
        <v>153.01315121714401</v>
      </c>
      <c r="AQ17" s="158">
        <v>155.14092230964599</v>
      </c>
      <c r="AR17" s="179"/>
      <c r="AS17" s="180">
        <f t="shared" si="0"/>
        <v>1.3905805321807998</v>
      </c>
      <c r="AT17" s="180">
        <f t="shared" si="1"/>
        <v>15.068357687973673</v>
      </c>
    </row>
    <row r="18" spans="1:46" ht="15" customHeight="1" x14ac:dyDescent="0.2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92">
        <v>1127.7777777777801</v>
      </c>
      <c r="L18" s="93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50">
        <v>879.45402298850604</v>
      </c>
      <c r="S18" s="50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38">
        <v>959.53488372093</v>
      </c>
      <c r="AK18" s="6">
        <v>970.79545454544996</v>
      </c>
      <c r="AL18" s="6">
        <v>985.71428571428578</v>
      </c>
      <c r="AM18" s="155">
        <v>952.857142857143</v>
      </c>
      <c r="AN18" s="158">
        <v>895.54197436550396</v>
      </c>
      <c r="AO18" s="158">
        <v>960</v>
      </c>
      <c r="AP18" s="158">
        <v>947.44186046512004</v>
      </c>
      <c r="AQ18" s="158">
        <v>953.63636363635999</v>
      </c>
      <c r="AR18" s="179"/>
      <c r="AS18" s="180">
        <f t="shared" si="0"/>
        <v>0.65381354041069351</v>
      </c>
      <c r="AT18" s="180">
        <f t="shared" si="1"/>
        <v>5.9595959595955534</v>
      </c>
    </row>
    <row r="19" spans="1:46" ht="15" customHeight="1" x14ac:dyDescent="0.2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70">
        <v>1695.454545454545</v>
      </c>
      <c r="I19" s="6">
        <v>1402.5650000000001</v>
      </c>
      <c r="J19" s="6">
        <v>1500</v>
      </c>
      <c r="K19" s="92">
        <v>1502.5641025641</v>
      </c>
      <c r="L19" s="93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50">
        <v>1633.3333333333301</v>
      </c>
      <c r="S19" s="50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38">
        <v>1525.7142857142901</v>
      </c>
      <c r="AK19" s="6">
        <v>1536.1363636363601</v>
      </c>
      <c r="AL19" s="6">
        <v>1493.6363636363601</v>
      </c>
      <c r="AM19" s="155">
        <v>1480</v>
      </c>
      <c r="AN19" s="158">
        <v>1450.45454545454</v>
      </c>
      <c r="AO19" s="158">
        <v>1488.88888888888</v>
      </c>
      <c r="AP19" s="158">
        <v>1432.1428571428601</v>
      </c>
      <c r="AQ19" s="158">
        <v>1454.7619047619</v>
      </c>
      <c r="AR19" s="179"/>
      <c r="AS19" s="180">
        <f t="shared" si="0"/>
        <v>1.5793848711549077</v>
      </c>
      <c r="AT19" s="180">
        <f t="shared" si="1"/>
        <v>-6.4184038700345472</v>
      </c>
    </row>
    <row r="20" spans="1:46" ht="15" customHeight="1" x14ac:dyDescent="0.2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112">
        <v>170.55</v>
      </c>
      <c r="I20" s="6">
        <v>187.45142857142901</v>
      </c>
      <c r="J20" s="6">
        <v>180.26278535431899</v>
      </c>
      <c r="K20" s="92">
        <v>147.107076795643</v>
      </c>
      <c r="L20" s="93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50">
        <v>222.505870198178</v>
      </c>
      <c r="S20" s="50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38">
        <v>184.23286272550979</v>
      </c>
      <c r="AK20" s="6">
        <v>198.813525410164</v>
      </c>
      <c r="AL20" s="6">
        <v>173.4010387371732</v>
      </c>
      <c r="AM20" s="155">
        <v>162.935777981027</v>
      </c>
      <c r="AN20" s="158">
        <v>180.18865844210001</v>
      </c>
      <c r="AO20" s="158">
        <v>160.95819524390953</v>
      </c>
      <c r="AP20" s="158">
        <v>176.19810161826967</v>
      </c>
      <c r="AQ20" s="158">
        <v>163.32863448409699</v>
      </c>
      <c r="AR20" s="179"/>
      <c r="AS20" s="180">
        <f t="shared" si="0"/>
        <v>-7.3039760451302547</v>
      </c>
      <c r="AT20" s="180">
        <f t="shared" si="1"/>
        <v>-17.723092306247626</v>
      </c>
    </row>
    <row r="21" spans="1:46" ht="15" customHeight="1" x14ac:dyDescent="0.2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144">
        <v>301.68992884510124</v>
      </c>
      <c r="I21" s="6">
        <v>298.75799999999998</v>
      </c>
      <c r="J21" s="6">
        <v>285.17883915185269</v>
      </c>
      <c r="K21" s="92">
        <v>265.45489160181813</v>
      </c>
      <c r="L21" s="93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50">
        <v>368.01420718212302</v>
      </c>
      <c r="S21" s="50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38">
        <v>287.60946907498635</v>
      </c>
      <c r="AK21" s="6">
        <v>278.544061302682</v>
      </c>
      <c r="AL21" s="6">
        <v>296.32183908045977</v>
      </c>
      <c r="AM21" s="155">
        <v>314.64503042596402</v>
      </c>
      <c r="AN21" s="158">
        <v>321.79650915283099</v>
      </c>
      <c r="AO21" s="158">
        <v>337.66830870279102</v>
      </c>
      <c r="AP21" s="158">
        <v>335.83939322855599</v>
      </c>
      <c r="AQ21" s="158">
        <v>330.74986316365602</v>
      </c>
      <c r="AR21" s="179"/>
      <c r="AS21" s="180">
        <f t="shared" si="0"/>
        <v>-1.5154654777012082</v>
      </c>
      <c r="AT21" s="180">
        <f t="shared" si="1"/>
        <v>19.887207116751242</v>
      </c>
    </row>
    <row r="22" spans="1:46" ht="15" customHeight="1" x14ac:dyDescent="0.2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112">
        <v>244.15733309815678</v>
      </c>
      <c r="I22" s="6">
        <v>238.443571428571</v>
      </c>
      <c r="J22" s="6">
        <v>269.65448047399917</v>
      </c>
      <c r="K22" s="92">
        <v>243.9364994921894</v>
      </c>
      <c r="L22" s="93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50">
        <v>260.33465257603194</v>
      </c>
      <c r="S22" s="50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38">
        <v>270.13017079842803</v>
      </c>
      <c r="AK22" s="6">
        <v>275.46431906095779</v>
      </c>
      <c r="AL22" s="6">
        <v>291.62135442412301</v>
      </c>
      <c r="AM22" s="155">
        <v>282.00254958305158</v>
      </c>
      <c r="AN22" s="158">
        <v>244.78537264203254</v>
      </c>
      <c r="AO22" s="158">
        <v>305.38657825878062</v>
      </c>
      <c r="AP22" s="158">
        <v>289.41225685284502</v>
      </c>
      <c r="AQ22" s="158">
        <v>307.25678777258003</v>
      </c>
      <c r="AR22" s="179"/>
      <c r="AS22" s="180">
        <f t="shared" si="0"/>
        <v>6.1657827190118848</v>
      </c>
      <c r="AT22" s="180">
        <f t="shared" si="1"/>
        <v>24.880859508581889</v>
      </c>
    </row>
    <row r="23" spans="1:46" ht="15" customHeight="1" x14ac:dyDescent="0.2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92">
        <v>285</v>
      </c>
      <c r="L23" s="93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50">
        <v>353.40290381125197</v>
      </c>
      <c r="S23" s="50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38">
        <v>262.90640394088672</v>
      </c>
      <c r="AK23" s="6">
        <v>245.623342175066</v>
      </c>
      <c r="AL23" s="6">
        <v>275.86206896551727</v>
      </c>
      <c r="AM23" s="155">
        <v>219.425287356322</v>
      </c>
      <c r="AN23" s="158">
        <v>250.19157088122608</v>
      </c>
      <c r="AO23" s="158">
        <v>301.149425287356</v>
      </c>
      <c r="AP23" s="158">
        <v>301.96633825944201</v>
      </c>
      <c r="AQ23" s="158">
        <v>303.10344827586198</v>
      </c>
      <c r="AR23" s="179"/>
      <c r="AS23" s="180">
        <f t="shared" si="0"/>
        <v>0.37656846884800471</v>
      </c>
      <c r="AT23" s="180">
        <f t="shared" si="1"/>
        <v>23.494318181818134</v>
      </c>
    </row>
    <row r="24" spans="1:46" ht="15" customHeight="1" x14ac:dyDescent="0.2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92">
        <v>310.5</v>
      </c>
      <c r="L24" s="92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50">
        <v>323.37026816017254</v>
      </c>
      <c r="S24" s="50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38">
        <v>387.35091023226619</v>
      </c>
      <c r="AK24" s="6">
        <v>394.93110587563359</v>
      </c>
      <c r="AL24" s="6">
        <v>381.19701650385463</v>
      </c>
      <c r="AM24" s="155">
        <v>403.7544573467593</v>
      </c>
      <c r="AN24" s="158">
        <v>390.71337347199432</v>
      </c>
      <c r="AO24" s="158">
        <v>451.96539093090797</v>
      </c>
      <c r="AP24" s="158">
        <v>409.936440677966</v>
      </c>
      <c r="AQ24" s="158">
        <v>415.25634008392598</v>
      </c>
      <c r="AR24" s="179"/>
      <c r="AS24" s="180">
        <f t="shared" si="0"/>
        <v>1.2977376193152657</v>
      </c>
      <c r="AT24" s="180">
        <f t="shared" si="1"/>
        <v>26.543631101887872</v>
      </c>
    </row>
    <row r="25" spans="1:46" ht="15" customHeight="1" x14ac:dyDescent="0.2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92">
        <v>210.54210940204601</v>
      </c>
      <c r="L25" s="93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50">
        <v>216.519140191102</v>
      </c>
      <c r="S25" s="50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38">
        <v>252.1781641131486</v>
      </c>
      <c r="AK25" s="6">
        <v>246.9977254974246</v>
      </c>
      <c r="AL25" s="6">
        <v>229.45153287258549</v>
      </c>
      <c r="AM25" s="155">
        <v>232.01034259857792</v>
      </c>
      <c r="AN25" s="158">
        <v>240.65530058177117</v>
      </c>
      <c r="AO25" s="158">
        <v>257.97964281835198</v>
      </c>
      <c r="AP25" s="158">
        <v>246.386714649873</v>
      </c>
      <c r="AQ25" s="158">
        <v>259.19149477973002</v>
      </c>
      <c r="AR25" s="179"/>
      <c r="AS25" s="180">
        <f t="shared" si="0"/>
        <v>5.1970253948364107</v>
      </c>
      <c r="AT25" s="180">
        <f t="shared" si="1"/>
        <v>39.887048804715114</v>
      </c>
    </row>
    <row r="26" spans="1:46" ht="15" customHeight="1" x14ac:dyDescent="0.2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92">
        <v>205.38729665590157</v>
      </c>
      <c r="L26" s="93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50">
        <v>335.52869429956701</v>
      </c>
      <c r="S26" s="50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38">
        <v>206.64106976429301</v>
      </c>
      <c r="AK26" s="6">
        <v>224.24468728214799</v>
      </c>
      <c r="AL26" s="6">
        <v>173.40060562366168</v>
      </c>
      <c r="AM26" s="155">
        <v>189.29354304737836</v>
      </c>
      <c r="AN26" s="158">
        <v>191.0688645786546</v>
      </c>
      <c r="AO26" s="158">
        <v>193.86001742654295</v>
      </c>
      <c r="AP26" s="158">
        <v>206.220116843586</v>
      </c>
      <c r="AQ26" s="158">
        <v>214.26885963546843</v>
      </c>
      <c r="AR26" s="179"/>
      <c r="AS26" s="180">
        <f t="shared" si="0"/>
        <v>3.9029862435715956</v>
      </c>
      <c r="AT26" s="180">
        <f t="shared" si="1"/>
        <v>14.832433691893399</v>
      </c>
    </row>
    <row r="27" spans="1:46" ht="15" customHeight="1" x14ac:dyDescent="0.2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28">
        <v>1255.9000000000001</v>
      </c>
      <c r="J27" s="6">
        <v>1200</v>
      </c>
      <c r="K27" s="6">
        <v>1200</v>
      </c>
      <c r="L27" s="93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70">
        <v>1283.6648584049699</v>
      </c>
      <c r="S27" s="50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2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40">
        <v>1409.7777777777701</v>
      </c>
      <c r="AK27" s="6">
        <v>1426.6666666666599</v>
      </c>
      <c r="AL27" s="6">
        <v>1400</v>
      </c>
      <c r="AM27" s="155">
        <v>1450.0606060606001</v>
      </c>
      <c r="AN27" s="158">
        <v>1505.6209150326799</v>
      </c>
      <c r="AO27" s="158">
        <v>1550</v>
      </c>
      <c r="AP27" s="158">
        <v>1477.7777777777701</v>
      </c>
      <c r="AQ27" s="158">
        <v>1500</v>
      </c>
      <c r="AR27" s="179"/>
      <c r="AS27" s="180">
        <f t="shared" si="0"/>
        <v>1.5037593984967681</v>
      </c>
      <c r="AT27" s="180">
        <f t="shared" si="1"/>
        <v>6.2081495637323307</v>
      </c>
    </row>
    <row r="28" spans="1:46" ht="15" customHeight="1" x14ac:dyDescent="0.2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92">
        <v>785.45</v>
      </c>
      <c r="L28" s="93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145">
        <v>913.33333333333303</v>
      </c>
      <c r="S28" s="50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4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38">
        <v>850</v>
      </c>
      <c r="AK28" s="6">
        <v>820</v>
      </c>
      <c r="AL28" s="6">
        <v>811.1111111111112</v>
      </c>
      <c r="AM28" s="155">
        <v>869.44444444444002</v>
      </c>
      <c r="AN28" s="158">
        <v>866.07142857143003</v>
      </c>
      <c r="AO28" s="158">
        <v>887.5</v>
      </c>
      <c r="AP28" s="158">
        <v>850</v>
      </c>
      <c r="AQ28" s="158">
        <v>863.57142857143003</v>
      </c>
      <c r="AR28" s="179"/>
      <c r="AS28" s="180">
        <f t="shared" si="0"/>
        <v>1.5966386554623568</v>
      </c>
      <c r="AT28" s="180">
        <f t="shared" si="1"/>
        <v>3.6285714285720236</v>
      </c>
    </row>
    <row r="29" spans="1:46" ht="15" customHeight="1" x14ac:dyDescent="0.2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92">
        <v>138.84777225719787</v>
      </c>
      <c r="L29" s="93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50">
        <v>310.88504088504101</v>
      </c>
      <c r="S29" s="50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38">
        <v>241.715985174558</v>
      </c>
      <c r="AK29" s="6">
        <v>244.70609973479415</v>
      </c>
      <c r="AL29" s="6">
        <v>202.71290523615701</v>
      </c>
      <c r="AM29" s="155">
        <v>225.80725907384232</v>
      </c>
      <c r="AN29" s="158">
        <v>209.42566195003585</v>
      </c>
      <c r="AO29" s="158">
        <v>217.61363636363637</v>
      </c>
      <c r="AP29" s="158">
        <v>212.03081232493</v>
      </c>
      <c r="AQ29" s="158">
        <v>220.521541950113</v>
      </c>
      <c r="AR29" s="179"/>
      <c r="AS29" s="180">
        <f t="shared" si="0"/>
        <v>4.0044791283312415</v>
      </c>
      <c r="AT29" s="180">
        <f t="shared" si="1"/>
        <v>12.166080795288345</v>
      </c>
    </row>
    <row r="30" spans="1:46" ht="15" customHeight="1" x14ac:dyDescent="0.2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92">
        <v>85</v>
      </c>
      <c r="L30" s="93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50">
        <v>147.75830230375684</v>
      </c>
      <c r="S30" s="50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38">
        <v>124.9259036390827</v>
      </c>
      <c r="AK30" s="6">
        <v>164.26718207832701</v>
      </c>
      <c r="AL30" s="6">
        <v>156.85320016600801</v>
      </c>
      <c r="AM30" s="155">
        <v>165.46884275127101</v>
      </c>
      <c r="AN30" s="158">
        <v>196.23797794980001</v>
      </c>
      <c r="AO30" s="158">
        <v>202.467001197108</v>
      </c>
      <c r="AP30" s="158">
        <v>195.159059119783</v>
      </c>
      <c r="AQ30" s="158">
        <v>198.02555137170501</v>
      </c>
      <c r="AR30" s="179"/>
      <c r="AS30" s="180">
        <f t="shared" si="0"/>
        <v>1.4687979460705645</v>
      </c>
      <c r="AT30" s="180">
        <f t="shared" si="1"/>
        <v>57.026882512997858</v>
      </c>
    </row>
    <row r="31" spans="1:46" ht="15" customHeight="1" x14ac:dyDescent="0.2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92">
        <v>865.33</v>
      </c>
      <c r="L31" s="93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50">
        <v>883.33333333333303</v>
      </c>
      <c r="S31" s="50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38">
        <v>686.82864450127897</v>
      </c>
      <c r="AK31" s="6">
        <v>708.12324929971999</v>
      </c>
      <c r="AL31" s="6">
        <v>711.11111111111097</v>
      </c>
      <c r="AM31" s="155">
        <v>725.29341579714298</v>
      </c>
      <c r="AN31" s="158">
        <v>756.66666666666697</v>
      </c>
      <c r="AO31" s="158">
        <v>816.73300899307083</v>
      </c>
      <c r="AP31" s="158">
        <v>751.30008525149185</v>
      </c>
      <c r="AQ31" s="158">
        <v>757.36694677871196</v>
      </c>
      <c r="AR31" s="179"/>
      <c r="AS31" s="180">
        <f t="shared" si="0"/>
        <v>0.80751508569166175</v>
      </c>
      <c r="AT31" s="180">
        <f t="shared" si="1"/>
        <v>21.849350364348595</v>
      </c>
    </row>
    <row r="32" spans="1:46" ht="15" customHeight="1" x14ac:dyDescent="0.2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92">
        <v>793.7908496732025</v>
      </c>
      <c r="L32" s="93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50">
        <v>700</v>
      </c>
      <c r="S32" s="50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38">
        <v>854.76190476190504</v>
      </c>
      <c r="AK32" s="6">
        <v>828.35481997677095</v>
      </c>
      <c r="AL32" s="6">
        <v>828.57142857142867</v>
      </c>
      <c r="AM32" s="155">
        <v>862.41228070175396</v>
      </c>
      <c r="AN32" s="163">
        <v>855.5</v>
      </c>
      <c r="AO32" s="158">
        <v>879.55882352941205</v>
      </c>
      <c r="AP32" s="158">
        <v>879.56349206349205</v>
      </c>
      <c r="AQ32" s="158">
        <v>872.02380952380997</v>
      </c>
      <c r="AR32" s="179"/>
      <c r="AS32" s="180">
        <f t="shared" si="0"/>
        <v>-0.85720730882015927</v>
      </c>
      <c r="AT32" s="180">
        <f t="shared" si="1"/>
        <v>0.27322708453906502</v>
      </c>
    </row>
    <row r="33" spans="1:46" ht="15" customHeight="1" x14ac:dyDescent="0.2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6">
        <v>799.84</v>
      </c>
      <c r="J33" s="70">
        <v>791.04</v>
      </c>
      <c r="K33" s="70">
        <v>791.04</v>
      </c>
      <c r="L33" s="70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50">
        <v>900</v>
      </c>
      <c r="S33" s="50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38">
        <v>800</v>
      </c>
      <c r="AK33" s="138">
        <v>800</v>
      </c>
      <c r="AL33" s="6">
        <v>813.02</v>
      </c>
      <c r="AM33" s="155">
        <v>877.77777777777806</v>
      </c>
      <c r="AN33" s="158">
        <v>886.95652173913004</v>
      </c>
      <c r="AO33" s="158">
        <v>900</v>
      </c>
      <c r="AP33" s="158">
        <v>870</v>
      </c>
      <c r="AQ33" s="158">
        <v>891.86991869918711</v>
      </c>
      <c r="AR33" s="179"/>
      <c r="AS33" s="180">
        <f t="shared" si="0"/>
        <v>2.513783758527254</v>
      </c>
      <c r="AT33" s="180">
        <f t="shared" si="1"/>
        <v>4.9258727881396593</v>
      </c>
    </row>
    <row r="34" spans="1:46" ht="15" customHeight="1" x14ac:dyDescent="0.2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42">
        <v>1700</v>
      </c>
      <c r="L34" s="146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50">
        <v>1666.6666666666667</v>
      </c>
      <c r="S34" s="50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38">
        <v>1350</v>
      </c>
      <c r="AK34" s="6">
        <v>1328.57142857142</v>
      </c>
      <c r="AL34" s="7">
        <v>1355.0019</v>
      </c>
      <c r="AM34" s="155">
        <v>1297.2183908045999</v>
      </c>
      <c r="AN34" s="158">
        <v>1255.1111111111099</v>
      </c>
      <c r="AO34" s="158">
        <v>1276.19047619048</v>
      </c>
      <c r="AP34" s="158">
        <v>1200</v>
      </c>
      <c r="AQ34" s="158">
        <v>1200</v>
      </c>
      <c r="AR34" s="179"/>
      <c r="AS34" s="180">
        <f t="shared" si="0"/>
        <v>0</v>
      </c>
      <c r="AT34" s="180">
        <f t="shared" si="1"/>
        <v>-13.530824659727928</v>
      </c>
    </row>
    <row r="35" spans="1:46" ht="15" customHeight="1" x14ac:dyDescent="0.2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92">
        <v>1350</v>
      </c>
      <c r="L35" s="93">
        <v>1381.67</v>
      </c>
      <c r="M35" s="13">
        <v>1516.2270927755396</v>
      </c>
      <c r="N35" s="70">
        <v>1488.57835</v>
      </c>
      <c r="O35" s="6">
        <v>1492.1742276337388</v>
      </c>
      <c r="P35" s="6">
        <v>1492.1742276337388</v>
      </c>
      <c r="Q35" s="70">
        <v>1490.9756017558259</v>
      </c>
      <c r="R35" s="70">
        <v>1467.0892362380141</v>
      </c>
      <c r="S35" s="50">
        <v>1500</v>
      </c>
      <c r="T35" s="13">
        <v>1488.4634760365357</v>
      </c>
      <c r="U35" s="6">
        <v>1488.4935884711217</v>
      </c>
      <c r="V35" s="143">
        <v>1488.4935884711217</v>
      </c>
      <c r="W35" s="6">
        <v>1400.951</v>
      </c>
      <c r="X35" s="6">
        <v>1411.1111111111099</v>
      </c>
      <c r="Y35" s="6">
        <v>1421</v>
      </c>
      <c r="Z35" s="143">
        <v>1469.125367279267</v>
      </c>
      <c r="AA35" s="13">
        <v>1409.32</v>
      </c>
      <c r="AB35" s="13">
        <v>1402.3</v>
      </c>
      <c r="AC35" s="22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38">
        <v>1400</v>
      </c>
      <c r="AK35" s="138">
        <v>1400</v>
      </c>
      <c r="AL35" s="139">
        <v>1411.35</v>
      </c>
      <c r="AM35" s="14">
        <v>1400</v>
      </c>
      <c r="AN35" s="14">
        <v>1400</v>
      </c>
      <c r="AO35" s="163">
        <v>1450</v>
      </c>
      <c r="AP35" s="163">
        <v>1420</v>
      </c>
      <c r="AQ35" s="163">
        <v>1430</v>
      </c>
      <c r="AR35" s="179"/>
      <c r="AS35" s="180">
        <f t="shared" si="0"/>
        <v>0.70422535211267612</v>
      </c>
      <c r="AT35" s="180">
        <f t="shared" si="1"/>
        <v>-1.9217843376634052</v>
      </c>
    </row>
    <row r="36" spans="1:46" ht="15" customHeight="1" x14ac:dyDescent="0.2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92">
        <v>721.81371668462998</v>
      </c>
      <c r="L36" s="93">
        <v>740.14874999999995</v>
      </c>
      <c r="M36" s="13">
        <v>767.05547176135417</v>
      </c>
      <c r="N36" s="29">
        <v>813.85281385281405</v>
      </c>
      <c r="O36" s="6">
        <v>787.11104684788893</v>
      </c>
      <c r="P36" s="6">
        <v>820.48709315376004</v>
      </c>
      <c r="Q36" s="112">
        <v>867.03296703296701</v>
      </c>
      <c r="R36" s="145">
        <v>852.00937222402899</v>
      </c>
      <c r="S36" s="50">
        <v>848.71373672218488</v>
      </c>
      <c r="T36" s="13">
        <v>905.26315789473699</v>
      </c>
      <c r="U36" s="6">
        <v>936.11111111111109</v>
      </c>
      <c r="V36" s="29">
        <v>941.09311740890701</v>
      </c>
      <c r="W36" s="6">
        <v>848.71373672218488</v>
      </c>
      <c r="X36" s="6">
        <v>805.81309464090577</v>
      </c>
      <c r="Y36" s="7">
        <v>878.84615384614995</v>
      </c>
      <c r="Z36" s="29">
        <v>907.82051282051304</v>
      </c>
      <c r="AA36" s="15">
        <v>930.25641025641005</v>
      </c>
      <c r="AB36" s="15">
        <v>943.87755102041001</v>
      </c>
      <c r="AC36" s="24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41">
        <v>992.30769230769238</v>
      </c>
      <c r="AK36" s="7">
        <v>961.59502262443402</v>
      </c>
      <c r="AL36" s="6">
        <v>963.78205128205002</v>
      </c>
      <c r="AM36" s="155">
        <v>1014.32234432234</v>
      </c>
      <c r="AN36" s="158">
        <v>956.57051282051282</v>
      </c>
      <c r="AO36" s="158">
        <v>978.32939322301002</v>
      </c>
      <c r="AP36" s="158">
        <v>937.06293706293718</v>
      </c>
      <c r="AQ36" s="158">
        <v>942.58131833234995</v>
      </c>
      <c r="AR36" s="179"/>
      <c r="AS36" s="180">
        <f t="shared" si="0"/>
        <v>0.58890188173584046</v>
      </c>
      <c r="AT36" s="180">
        <f t="shared" si="1"/>
        <v>-3.19307033323097</v>
      </c>
    </row>
    <row r="37" spans="1:46" ht="15" customHeight="1" x14ac:dyDescent="0.2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70">
        <v>529.12</v>
      </c>
      <c r="L37" s="93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50">
        <v>603.55555555555554</v>
      </c>
      <c r="S37" s="50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38">
        <v>552.98245614035079</v>
      </c>
      <c r="AK37" s="6">
        <v>567.11111111111109</v>
      </c>
      <c r="AL37" s="6">
        <v>567.8431372549021</v>
      </c>
      <c r="AM37" s="155">
        <v>566.66666666666663</v>
      </c>
      <c r="AN37" s="158">
        <v>584.31372549019613</v>
      </c>
      <c r="AO37" s="158">
        <v>577.77777777777771</v>
      </c>
      <c r="AP37" s="158">
        <v>562.35294117647061</v>
      </c>
      <c r="AQ37" s="158">
        <v>568.57142857142901</v>
      </c>
      <c r="AR37" s="179"/>
      <c r="AS37" s="180">
        <f t="shared" si="0"/>
        <v>1.1057979677227283</v>
      </c>
      <c r="AT37" s="180">
        <f t="shared" si="1"/>
        <v>-0.40946314831656927</v>
      </c>
    </row>
    <row r="38" spans="1:46" ht="15" customHeight="1" x14ac:dyDescent="0.2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3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50">
        <v>116.8313191943444</v>
      </c>
      <c r="S38" s="50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38">
        <v>92.225712284408431</v>
      </c>
      <c r="AK38" s="6">
        <v>96.608805625660594</v>
      </c>
      <c r="AL38" s="6">
        <v>87.659383753501402</v>
      </c>
      <c r="AM38" s="155">
        <v>91.501053186466535</v>
      </c>
      <c r="AN38" s="158">
        <v>87.708893147902444</v>
      </c>
      <c r="AO38" s="158">
        <v>115.34111465275767</v>
      </c>
      <c r="AP38" s="158">
        <v>103.64352644269201</v>
      </c>
      <c r="AQ38" s="158">
        <v>112.58126456208363</v>
      </c>
      <c r="AR38" s="179"/>
      <c r="AS38" s="180">
        <f t="shared" si="0"/>
        <v>8.6235372590622923</v>
      </c>
      <c r="AT38" s="180">
        <f t="shared" si="1"/>
        <v>28.790599215403773</v>
      </c>
    </row>
    <row r="39" spans="1:46" ht="15" customHeight="1" x14ac:dyDescent="0.2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3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50">
        <v>186.33630044610399</v>
      </c>
      <c r="S39" s="50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38">
        <v>98.70667826066645</v>
      </c>
      <c r="AK39" s="6">
        <v>97.130862695955599</v>
      </c>
      <c r="AL39" s="6">
        <v>90.598742608154382</v>
      </c>
      <c r="AM39" s="155">
        <v>91.673163341375471</v>
      </c>
      <c r="AN39" s="158">
        <v>90.397484105203944</v>
      </c>
      <c r="AO39" s="158">
        <v>107.19902327522863</v>
      </c>
      <c r="AP39" s="158">
        <v>101.20671176005524</v>
      </c>
      <c r="AQ39" s="158">
        <v>107.664546212963</v>
      </c>
      <c r="AR39" s="179"/>
      <c r="AS39" s="180">
        <f t="shared" si="0"/>
        <v>6.3808361526637114</v>
      </c>
      <c r="AT39" s="180">
        <f t="shared" si="1"/>
        <v>14.921031924638969</v>
      </c>
    </row>
    <row r="40" spans="1:46" ht="15" customHeight="1" x14ac:dyDescent="0.2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3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50">
        <v>493.33333333333337</v>
      </c>
      <c r="S40" s="50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38">
        <v>452.63157894736844</v>
      </c>
      <c r="AK40" s="6">
        <v>477.33333333333331</v>
      </c>
      <c r="AL40" s="6">
        <v>448.33333333333337</v>
      </c>
      <c r="AM40" s="155">
        <v>448.88888888888891</v>
      </c>
      <c r="AN40" s="158">
        <v>469.62962962962968</v>
      </c>
      <c r="AO40" s="158">
        <v>477.14285714285722</v>
      </c>
      <c r="AP40" s="158">
        <v>454.07407407407413</v>
      </c>
      <c r="AQ40" s="158">
        <v>488.88888888888891</v>
      </c>
      <c r="AR40" s="179"/>
      <c r="AS40" s="180">
        <f t="shared" si="0"/>
        <v>7.6672104404567616</v>
      </c>
      <c r="AT40" s="180">
        <f t="shared" si="1"/>
        <v>16.463737427210155</v>
      </c>
    </row>
    <row r="41" spans="1:46" ht="15" customHeight="1" x14ac:dyDescent="0.2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3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2">
        <v>233.333333333333</v>
      </c>
      <c r="R41" s="70">
        <v>238.80784324759901</v>
      </c>
      <c r="S41" s="50">
        <v>224.07052325906906</v>
      </c>
      <c r="T41" s="13">
        <v>224.07052325906906</v>
      </c>
      <c r="U41" s="6">
        <v>224.29497597067459</v>
      </c>
      <c r="V41" s="143">
        <v>224.29497597067459</v>
      </c>
      <c r="W41" s="6">
        <v>236.25</v>
      </c>
      <c r="X41" s="143">
        <v>228.9523257755514</v>
      </c>
      <c r="Y41" s="6">
        <v>200</v>
      </c>
      <c r="Z41" s="143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6">
        <v>206.89655172413794</v>
      </c>
      <c r="AM41" s="155">
        <v>210.06271976157305</v>
      </c>
      <c r="AN41" s="158">
        <v>205.12820512820514</v>
      </c>
      <c r="AO41" s="158">
        <v>228.57142857142901</v>
      </c>
      <c r="AP41" s="158">
        <v>204.81632653061001</v>
      </c>
      <c r="AQ41" s="158">
        <v>227.142857142857</v>
      </c>
      <c r="AR41" s="179"/>
      <c r="AS41" s="180">
        <f t="shared" si="0"/>
        <v>10.900757273815406</v>
      </c>
      <c r="AT41" s="180">
        <f t="shared" si="1"/>
        <v>-4.6000000000000529</v>
      </c>
    </row>
    <row r="42" spans="1:46" ht="15" customHeight="1" x14ac:dyDescent="0.2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70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70">
        <v>268.20531009421194</v>
      </c>
      <c r="R42" s="8">
        <v>275.78443309963643</v>
      </c>
      <c r="S42" s="50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2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39">
        <v>184.03</v>
      </c>
      <c r="AM42" s="155">
        <v>185.18518518518516</v>
      </c>
      <c r="AN42" s="163">
        <v>185.5</v>
      </c>
      <c r="AO42" s="158">
        <v>195.23809523809501</v>
      </c>
      <c r="AP42" s="165">
        <v>186.5</v>
      </c>
      <c r="AQ42" s="163">
        <v>187</v>
      </c>
      <c r="AR42" s="179"/>
      <c r="AS42" s="180">
        <f t="shared" si="0"/>
        <v>0.26809651474530832</v>
      </c>
      <c r="AT42" s="180">
        <f t="shared" si="1"/>
        <v>-7.4985531190795331</v>
      </c>
    </row>
    <row r="43" spans="1:46" ht="15" customHeight="1" x14ac:dyDescent="0.2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46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112">
        <v>503.33333333333331</v>
      </c>
      <c r="R43" s="145">
        <v>567.11111111111109</v>
      </c>
      <c r="S43" s="50">
        <v>576.77777777777806</v>
      </c>
      <c r="T43" s="13">
        <v>564.61538461538498</v>
      </c>
      <c r="U43" s="6">
        <v>563.92156862745105</v>
      </c>
      <c r="V43" s="29">
        <v>551.11111111111097</v>
      </c>
      <c r="W43" s="7">
        <v>507.77777777777783</v>
      </c>
      <c r="X43" s="29">
        <v>501.33333333333331</v>
      </c>
      <c r="Y43" s="7">
        <v>465.2</v>
      </c>
      <c r="Z43" s="29">
        <v>478.33333333333343</v>
      </c>
      <c r="AA43" s="13">
        <v>482.66666666666674</v>
      </c>
      <c r="AB43" s="15">
        <v>488</v>
      </c>
      <c r="AC43" s="24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41">
        <v>476.66666666666663</v>
      </c>
      <c r="AK43" s="6">
        <v>488.33333333333337</v>
      </c>
      <c r="AL43" s="6">
        <v>471.37254901960785</v>
      </c>
      <c r="AM43" s="155">
        <v>480</v>
      </c>
      <c r="AN43" s="158">
        <v>529.80392156862695</v>
      </c>
      <c r="AO43" s="158">
        <v>531.42857142857099</v>
      </c>
      <c r="AP43" s="158">
        <v>527.77777777777806</v>
      </c>
      <c r="AQ43" s="158">
        <v>538</v>
      </c>
      <c r="AR43" s="179"/>
      <c r="AS43" s="180">
        <f t="shared" si="0"/>
        <v>1.9368421052631042</v>
      </c>
      <c r="AT43" s="180">
        <f t="shared" si="1"/>
        <v>11.31034482758621</v>
      </c>
    </row>
    <row r="44" spans="1:46" ht="15" customHeight="1" x14ac:dyDescent="0.2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3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50">
        <v>600</v>
      </c>
      <c r="S44" s="50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38">
        <v>650</v>
      </c>
      <c r="AK44" s="6">
        <v>630</v>
      </c>
      <c r="AL44" s="6">
        <v>635.17999999999995</v>
      </c>
      <c r="AM44" s="155">
        <v>600</v>
      </c>
      <c r="AN44" s="158">
        <v>650</v>
      </c>
      <c r="AO44" s="158">
        <v>660</v>
      </c>
      <c r="AP44" s="158">
        <v>640</v>
      </c>
      <c r="AQ44" s="158">
        <v>650</v>
      </c>
      <c r="AR44" s="179"/>
      <c r="AS44" s="180">
        <f t="shared" si="0"/>
        <v>1.5625</v>
      </c>
      <c r="AT44" s="180">
        <f t="shared" si="1"/>
        <v>-4.878048780487763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T44"/>
  <sheetViews>
    <sheetView zoomScale="136" zoomScaleNormal="136" workbookViewId="0">
      <pane xSplit="1" ySplit="1" topLeftCell="AP3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6.36328125" customWidth="1"/>
    <col min="2" max="13" width="9.14453125" style="4"/>
    <col min="24" max="24" width="9.01171875" customWidth="1"/>
    <col min="42" max="42" width="10.0859375" customWidth="1"/>
    <col min="45" max="45" width="10.2226562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94">
        <v>411.33333333333297</v>
      </c>
      <c r="L2" s="95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50">
        <v>488.66666666666703</v>
      </c>
      <c r="S2" s="50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38">
        <v>438.8235294117647</v>
      </c>
      <c r="AK2" s="6">
        <v>453.125</v>
      </c>
      <c r="AL2" s="6">
        <v>453.63636363636402</v>
      </c>
      <c r="AM2" s="155">
        <v>420</v>
      </c>
      <c r="AN2" s="158">
        <v>426</v>
      </c>
      <c r="AO2" s="158">
        <v>450</v>
      </c>
      <c r="AP2" s="158">
        <v>444.375</v>
      </c>
      <c r="AQ2" s="158">
        <v>432.14285714285717</v>
      </c>
      <c r="AR2" s="179"/>
      <c r="AS2" s="180">
        <f>(AQ2-AP2)/AP2*100</f>
        <v>-2.7526622463331272</v>
      </c>
      <c r="AT2" s="180">
        <f>(AQ2-AE2)/AE2*100</f>
        <v>-11.409828383998123</v>
      </c>
    </row>
    <row r="3" spans="1:46" ht="15" customHeight="1" x14ac:dyDescent="0.2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94">
        <v>35.666666666666664</v>
      </c>
      <c r="L3" s="95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50">
        <v>36</v>
      </c>
      <c r="S3" s="50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38">
        <v>36.666666666666664</v>
      </c>
      <c r="AK3" s="6">
        <v>39.5</v>
      </c>
      <c r="AL3" s="6">
        <v>39.909090909090899</v>
      </c>
      <c r="AM3" s="155">
        <v>37.666666666666664</v>
      </c>
      <c r="AN3" s="158">
        <v>39.5</v>
      </c>
      <c r="AO3" s="158">
        <v>39.285714285714285</v>
      </c>
      <c r="AP3" s="158">
        <v>39</v>
      </c>
      <c r="AQ3" s="158">
        <v>39.538461538461497</v>
      </c>
      <c r="AR3" s="179"/>
      <c r="AS3" s="180">
        <f t="shared" ref="AS3:AS44" si="0">(AQ3-AP3)/AP3*100</f>
        <v>1.3806706114397371</v>
      </c>
      <c r="AT3" s="180">
        <f t="shared" ref="AT3:AT44" si="1">(AQ3-AE3)/AE3*100</f>
        <v>3.4651329978431686</v>
      </c>
    </row>
    <row r="4" spans="1:46" ht="15" customHeight="1" x14ac:dyDescent="0.2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94">
        <v>285</v>
      </c>
      <c r="L4" s="95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50">
        <v>324.30345886964352</v>
      </c>
      <c r="S4" s="50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38">
        <v>218.02762094826801</v>
      </c>
      <c r="AK4" s="6">
        <v>226.839822024472</v>
      </c>
      <c r="AL4" s="6">
        <v>262.98109010011098</v>
      </c>
      <c r="AM4" s="155">
        <v>252.98615093375</v>
      </c>
      <c r="AN4" s="158">
        <v>221.06744118979901</v>
      </c>
      <c r="AO4" s="158">
        <v>242.081280788177</v>
      </c>
      <c r="AP4" s="158">
        <v>241.34541024418701</v>
      </c>
      <c r="AQ4" s="158">
        <v>244.272863568216</v>
      </c>
      <c r="AR4" s="179"/>
      <c r="AS4" s="180">
        <f t="shared" si="0"/>
        <v>1.2129724452050143</v>
      </c>
      <c r="AT4" s="180">
        <f t="shared" si="1"/>
        <v>10.563986606006257</v>
      </c>
    </row>
    <row r="5" spans="1:46" ht="15" customHeight="1" x14ac:dyDescent="0.2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94">
        <v>251.75366768040496</v>
      </c>
      <c r="L5" s="95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50">
        <v>286.87344491456798</v>
      </c>
      <c r="S5" s="50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38">
        <v>274.77487331602998</v>
      </c>
      <c r="AK5" s="6">
        <v>244.723767148684</v>
      </c>
      <c r="AL5" s="6">
        <v>246.32645424173</v>
      </c>
      <c r="AM5" s="155">
        <v>219.96452203329599</v>
      </c>
      <c r="AN5" s="158">
        <v>229.672384038964</v>
      </c>
      <c r="AO5" s="158">
        <v>242.84253838377299</v>
      </c>
      <c r="AP5" s="158">
        <v>240.91425917492401</v>
      </c>
      <c r="AQ5" s="158">
        <v>300.38151161687398</v>
      </c>
      <c r="AR5" s="179"/>
      <c r="AS5" s="180">
        <f t="shared" si="0"/>
        <v>24.683990331502851</v>
      </c>
      <c r="AT5" s="180">
        <f t="shared" si="1"/>
        <v>6.1396473087836352</v>
      </c>
    </row>
    <row r="6" spans="1:46" ht="15" customHeight="1" x14ac:dyDescent="0.2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94">
        <v>899.52380952380952</v>
      </c>
      <c r="L6" s="95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50">
        <v>935.01642036124781</v>
      </c>
      <c r="S6" s="50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38">
        <v>985.15151515151501</v>
      </c>
      <c r="AK6" s="6">
        <v>1010</v>
      </c>
      <c r="AL6" s="6">
        <v>964.76190476190504</v>
      </c>
      <c r="AM6" s="155">
        <v>1005.19047619048</v>
      </c>
      <c r="AN6" s="158">
        <v>1058.3333333333333</v>
      </c>
      <c r="AO6" s="158">
        <v>1100</v>
      </c>
      <c r="AP6" s="158">
        <v>1078.99613899614</v>
      </c>
      <c r="AQ6" s="158">
        <v>1048.2142857142858</v>
      </c>
      <c r="AR6" s="179"/>
      <c r="AS6" s="180">
        <f t="shared" si="0"/>
        <v>-2.852823302082669</v>
      </c>
      <c r="AT6" s="180">
        <f t="shared" si="1"/>
        <v>14.323654390934831</v>
      </c>
    </row>
    <row r="7" spans="1:46" ht="15" customHeight="1" x14ac:dyDescent="0.2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94">
        <v>1174.2857142857099</v>
      </c>
      <c r="L7" s="95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50">
        <v>1146.1538461538462</v>
      </c>
      <c r="S7" s="50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38">
        <v>1187.2222222222199</v>
      </c>
      <c r="AK7" s="6">
        <v>1188.8888888888901</v>
      </c>
      <c r="AL7" s="6">
        <v>1211.1111111111099</v>
      </c>
      <c r="AM7" s="155">
        <v>1185.7142857142858</v>
      </c>
      <c r="AN7" s="158">
        <v>1177.7777777777778</v>
      </c>
      <c r="AO7" s="158">
        <v>1257.5</v>
      </c>
      <c r="AP7" s="158">
        <v>1226.33540372671</v>
      </c>
      <c r="AQ7" s="158">
        <v>1182.82051282051</v>
      </c>
      <c r="AR7" s="179"/>
      <c r="AS7" s="180">
        <f t="shared" si="0"/>
        <v>-3.5483678261234735</v>
      </c>
      <c r="AT7" s="180">
        <f t="shared" si="1"/>
        <v>3.6047164514315235</v>
      </c>
    </row>
    <row r="8" spans="1:46" ht="15" customHeight="1" x14ac:dyDescent="0.2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94">
        <v>252</v>
      </c>
      <c r="L8" s="95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50">
        <v>258.33333333333297</v>
      </c>
      <c r="S8" s="50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38">
        <v>225</v>
      </c>
      <c r="AK8" s="6">
        <v>255</v>
      </c>
      <c r="AL8" s="6">
        <v>242</v>
      </c>
      <c r="AM8" s="155">
        <v>243.07692307692307</v>
      </c>
      <c r="AN8" s="158">
        <v>243</v>
      </c>
      <c r="AO8" s="158">
        <v>282.5</v>
      </c>
      <c r="AP8" s="158">
        <v>263.75</v>
      </c>
      <c r="AQ8" s="158">
        <v>265.45454545454498</v>
      </c>
      <c r="AR8" s="179"/>
      <c r="AS8" s="180">
        <f t="shared" si="0"/>
        <v>0.64627315812132102</v>
      </c>
      <c r="AT8" s="180">
        <f t="shared" si="1"/>
        <v>15.415019762845644</v>
      </c>
    </row>
    <row r="9" spans="1:46" ht="15" customHeight="1" x14ac:dyDescent="0.2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94">
        <v>220.833333333333</v>
      </c>
      <c r="L9" s="95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50">
        <v>190</v>
      </c>
      <c r="S9" s="50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38">
        <v>209.23076923076923</v>
      </c>
      <c r="AK9" s="6">
        <v>239.333333333333</v>
      </c>
      <c r="AL9" s="6">
        <v>230</v>
      </c>
      <c r="AM9" s="155">
        <v>232.14285714285714</v>
      </c>
      <c r="AN9" s="158">
        <v>238.33333333333334</v>
      </c>
      <c r="AO9" s="158">
        <v>266.66666666666669</v>
      </c>
      <c r="AP9" s="158">
        <v>247.30769230769232</v>
      </c>
      <c r="AQ9" s="158">
        <v>242.857142857143</v>
      </c>
      <c r="AR9" s="179"/>
      <c r="AS9" s="180">
        <f t="shared" si="0"/>
        <v>-1.7996000888690862</v>
      </c>
      <c r="AT9" s="180">
        <f t="shared" si="1"/>
        <v>11.111111111111171</v>
      </c>
    </row>
    <row r="10" spans="1:46" ht="15" customHeight="1" x14ac:dyDescent="0.2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94">
        <v>381.25</v>
      </c>
      <c r="L10" s="94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38">
        <v>289.13825757575802</v>
      </c>
      <c r="AK10" s="6">
        <v>305.17900904934999</v>
      </c>
      <c r="AL10" s="6">
        <v>317.70833333333297</v>
      </c>
      <c r="AM10" s="155">
        <v>284.375</v>
      </c>
      <c r="AN10" s="17">
        <v>301.04166666666652</v>
      </c>
      <c r="AO10" s="158">
        <v>307.01754385964909</v>
      </c>
      <c r="AP10" s="158">
        <v>307.01754385964909</v>
      </c>
      <c r="AQ10" s="158">
        <v>305</v>
      </c>
      <c r="AR10" s="179"/>
      <c r="AS10" s="180">
        <f t="shared" si="0"/>
        <v>-0.65714285714284804</v>
      </c>
      <c r="AT10" s="180">
        <f t="shared" si="1"/>
        <v>-7.8665827564506978</v>
      </c>
    </row>
    <row r="11" spans="1:46" ht="15" customHeight="1" x14ac:dyDescent="0.2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70">
        <v>676.66666666666652</v>
      </c>
      <c r="I11" s="6">
        <v>652.45000000000005</v>
      </c>
      <c r="J11" s="6">
        <v>650</v>
      </c>
      <c r="K11" s="94">
        <v>685</v>
      </c>
      <c r="L11" s="95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50">
        <v>575</v>
      </c>
      <c r="S11" s="50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6">
        <v>387.5</v>
      </c>
      <c r="AI11" s="6">
        <v>405</v>
      </c>
      <c r="AJ11" s="138">
        <v>386.66666666666703</v>
      </c>
      <c r="AK11" s="6">
        <v>400</v>
      </c>
      <c r="AL11" s="6">
        <v>416.66666666666703</v>
      </c>
      <c r="AM11" s="155">
        <v>420</v>
      </c>
      <c r="AN11" s="17">
        <v>418.33333333333348</v>
      </c>
      <c r="AO11" s="158">
        <v>450</v>
      </c>
      <c r="AP11" s="158">
        <v>450</v>
      </c>
      <c r="AQ11" s="158">
        <v>425</v>
      </c>
      <c r="AR11" s="179"/>
      <c r="AS11" s="180">
        <f t="shared" si="0"/>
        <v>-5.5555555555555554</v>
      </c>
      <c r="AT11" s="180">
        <f t="shared" si="1"/>
        <v>6.25</v>
      </c>
    </row>
    <row r="12" spans="1:46" ht="15" customHeight="1" x14ac:dyDescent="0.2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70">
        <v>794.16666666666652</v>
      </c>
      <c r="I12" s="6">
        <v>866.66666666666697</v>
      </c>
      <c r="J12" s="6">
        <v>867.10000000000025</v>
      </c>
      <c r="K12" s="94">
        <v>875</v>
      </c>
      <c r="L12" s="95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50">
        <v>940</v>
      </c>
      <c r="S12" s="50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6">
        <v>707.85</v>
      </c>
      <c r="AI12" s="6">
        <v>700.01</v>
      </c>
      <c r="AJ12" s="138">
        <v>650</v>
      </c>
      <c r="AK12" s="6">
        <v>696.93470763403297</v>
      </c>
      <c r="AL12" s="6">
        <v>700.15</v>
      </c>
      <c r="AM12" s="155">
        <v>750</v>
      </c>
      <c r="AN12" s="17">
        <v>725.07500000000005</v>
      </c>
      <c r="AO12" s="158">
        <v>750</v>
      </c>
      <c r="AP12" s="158">
        <v>723.33333333333303</v>
      </c>
      <c r="AQ12" s="158">
        <v>720</v>
      </c>
      <c r="AR12" s="179"/>
      <c r="AS12" s="180">
        <f t="shared" si="0"/>
        <v>-0.46082949308751586</v>
      </c>
      <c r="AT12" s="180">
        <f t="shared" si="1"/>
        <v>-7.6923076923076925</v>
      </c>
    </row>
    <row r="13" spans="1:46" ht="15" customHeight="1" x14ac:dyDescent="0.2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94">
        <v>164.28571428571399</v>
      </c>
      <c r="L13" s="95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50">
        <v>150.71428571428601</v>
      </c>
      <c r="S13" s="50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6">
        <v>138.57142857142858</v>
      </c>
      <c r="AI13" s="6">
        <v>152.03</v>
      </c>
      <c r="AJ13" s="138">
        <v>136.66666666666666</v>
      </c>
      <c r="AK13" s="6">
        <v>142.85714285714286</v>
      </c>
      <c r="AL13" s="6">
        <v>152.5</v>
      </c>
      <c r="AM13" s="155">
        <v>141</v>
      </c>
      <c r="AN13" s="158">
        <v>145</v>
      </c>
      <c r="AO13" s="158">
        <v>146.66666666666666</v>
      </c>
      <c r="AP13" s="158">
        <v>146</v>
      </c>
      <c r="AQ13" s="158">
        <v>148.57142857142901</v>
      </c>
      <c r="AR13" s="179"/>
      <c r="AS13" s="180">
        <f t="shared" si="0"/>
        <v>1.7612524461842534</v>
      </c>
      <c r="AT13" s="180">
        <f t="shared" si="1"/>
        <v>6.12244897959215</v>
      </c>
    </row>
    <row r="14" spans="1:46" ht="15" customHeight="1" x14ac:dyDescent="0.2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112">
        <v>184.54545454545453</v>
      </c>
      <c r="I14" s="6">
        <v>186</v>
      </c>
      <c r="J14" s="6">
        <v>203.33333333333334</v>
      </c>
      <c r="K14" s="94">
        <v>196</v>
      </c>
      <c r="L14" s="95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50">
        <v>180.25</v>
      </c>
      <c r="S14" s="50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6">
        <v>155.88235294117646</v>
      </c>
      <c r="AI14" s="6">
        <v>162.69230769230768</v>
      </c>
      <c r="AJ14" s="138">
        <v>158.66666666666666</v>
      </c>
      <c r="AK14" s="6">
        <v>178.57142857142858</v>
      </c>
      <c r="AL14" s="6">
        <v>184.54545454545499</v>
      </c>
      <c r="AM14" s="155">
        <v>161.25</v>
      </c>
      <c r="AN14" s="158">
        <v>170.625</v>
      </c>
      <c r="AO14" s="158">
        <v>181.666666666667</v>
      </c>
      <c r="AP14" s="158">
        <v>183.636363636364</v>
      </c>
      <c r="AQ14" s="158">
        <v>185</v>
      </c>
      <c r="AR14" s="179"/>
      <c r="AS14" s="180">
        <f t="shared" si="0"/>
        <v>0.74257425742554561</v>
      </c>
      <c r="AT14" s="180">
        <f t="shared" si="1"/>
        <v>-4.0546911834041515</v>
      </c>
    </row>
    <row r="15" spans="1:46" ht="15" customHeight="1" x14ac:dyDescent="0.2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112">
        <v>1592.5</v>
      </c>
      <c r="I15" s="6">
        <v>1366.6666666666667</v>
      </c>
      <c r="J15" s="6">
        <v>1370</v>
      </c>
      <c r="K15" s="94">
        <v>1366.6666666666667</v>
      </c>
      <c r="L15" s="95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50">
        <v>1266.6666666666667</v>
      </c>
      <c r="S15" s="50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6">
        <v>1850</v>
      </c>
      <c r="AI15" s="6">
        <v>2300</v>
      </c>
      <c r="AJ15" s="138">
        <v>2275</v>
      </c>
      <c r="AK15" s="6">
        <v>2300</v>
      </c>
      <c r="AL15" s="6">
        <v>2273.3333333333298</v>
      </c>
      <c r="AM15" s="155">
        <v>2215</v>
      </c>
      <c r="AN15" s="158">
        <v>2250</v>
      </c>
      <c r="AO15" s="158">
        <v>2300</v>
      </c>
      <c r="AP15" s="158">
        <v>2276.6666666666702</v>
      </c>
      <c r="AQ15" s="158">
        <v>2280</v>
      </c>
      <c r="AR15" s="179"/>
      <c r="AS15" s="180">
        <f t="shared" si="0"/>
        <v>0.146412884333668</v>
      </c>
      <c r="AT15" s="180">
        <f t="shared" si="1"/>
        <v>42.5</v>
      </c>
    </row>
    <row r="16" spans="1:46" ht="15" customHeight="1" x14ac:dyDescent="0.2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112">
        <v>296.14755056264494</v>
      </c>
      <c r="I16" s="6">
        <v>253.86642857142857</v>
      </c>
      <c r="J16" s="6">
        <v>264.27208798366593</v>
      </c>
      <c r="K16" s="94">
        <v>232.602588785877</v>
      </c>
      <c r="L16" s="95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50">
        <v>197.4263153737547</v>
      </c>
      <c r="S16" s="50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6">
        <v>157.68837292523858</v>
      </c>
      <c r="AI16" s="6">
        <v>168.39285714285714</v>
      </c>
      <c r="AJ16" s="138">
        <v>166.96541427178721</v>
      </c>
      <c r="AK16" s="6">
        <v>145.52380952380952</v>
      </c>
      <c r="AL16" s="6">
        <v>139.206537052691</v>
      </c>
      <c r="AM16" s="155">
        <v>135.23187362911341</v>
      </c>
      <c r="AN16" s="158">
        <v>140.47619047619048</v>
      </c>
      <c r="AO16" s="158">
        <v>173.29324121865923</v>
      </c>
      <c r="AP16" s="158">
        <v>168.68607128641096</v>
      </c>
      <c r="AQ16" s="158">
        <v>166.77030513875499</v>
      </c>
      <c r="AR16" s="179"/>
      <c r="AS16" s="180">
        <f t="shared" si="0"/>
        <v>-1.1356990728672587</v>
      </c>
      <c r="AT16" s="180">
        <f t="shared" si="1"/>
        <v>6.3986929530354075</v>
      </c>
    </row>
    <row r="17" spans="1:46" ht="15" customHeight="1" x14ac:dyDescent="0.2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94">
        <v>266.415243020285</v>
      </c>
      <c r="L17" s="95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50">
        <v>251.35329516421999</v>
      </c>
      <c r="S17" s="50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6">
        <v>167.01857517482517</v>
      </c>
      <c r="AI17" s="6">
        <v>162.55461538461537</v>
      </c>
      <c r="AJ17" s="138">
        <v>152.20923223933258</v>
      </c>
      <c r="AK17" s="6">
        <v>137.11680911680912</v>
      </c>
      <c r="AL17" s="6">
        <v>134.54043392504931</v>
      </c>
      <c r="AM17" s="155">
        <v>135.38190170159481</v>
      </c>
      <c r="AN17" s="158">
        <v>159</v>
      </c>
      <c r="AO17" s="158">
        <v>157.68604148660327</v>
      </c>
      <c r="AP17" s="158">
        <v>155.99790016204301</v>
      </c>
      <c r="AQ17" s="158">
        <v>153.81576116191499</v>
      </c>
      <c r="AR17" s="179"/>
      <c r="AS17" s="180">
        <f t="shared" si="0"/>
        <v>-1.3988258802594897</v>
      </c>
      <c r="AT17" s="180">
        <f t="shared" si="1"/>
        <v>6.3947414209948885</v>
      </c>
    </row>
    <row r="18" spans="1:46" ht="15" customHeight="1" x14ac:dyDescent="0.2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70">
        <v>1165.27056277056</v>
      </c>
      <c r="I18" s="6">
        <v>1152.5840000000001</v>
      </c>
      <c r="J18" s="6">
        <v>1010.8155963637691</v>
      </c>
      <c r="K18" s="94">
        <v>1180.89026915114</v>
      </c>
      <c r="L18" s="95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50">
        <v>1020.83333333333</v>
      </c>
      <c r="S18" s="50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6">
        <v>869.04761904761995</v>
      </c>
      <c r="AI18" s="6">
        <v>902.17499999999995</v>
      </c>
      <c r="AJ18" s="138">
        <v>959.84126984126999</v>
      </c>
      <c r="AK18" s="6">
        <v>1000</v>
      </c>
      <c r="AL18" s="6">
        <v>950</v>
      </c>
      <c r="AM18" s="155">
        <v>956.66666666666674</v>
      </c>
      <c r="AN18" s="158">
        <v>900</v>
      </c>
      <c r="AO18" s="158">
        <v>950</v>
      </c>
      <c r="AP18" s="158">
        <v>925</v>
      </c>
      <c r="AQ18" s="158">
        <v>961.90476190476193</v>
      </c>
      <c r="AR18" s="179"/>
      <c r="AS18" s="180">
        <f t="shared" si="0"/>
        <v>3.9897039897039925</v>
      </c>
      <c r="AT18" s="180">
        <f t="shared" si="1"/>
        <v>7.8995786100067047</v>
      </c>
    </row>
    <row r="19" spans="1:46" ht="15" customHeight="1" x14ac:dyDescent="0.2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70">
        <v>2385.6139520202</v>
      </c>
      <c r="I19" s="6">
        <v>2293.3333333333298</v>
      </c>
      <c r="J19" s="6">
        <v>2300</v>
      </c>
      <c r="K19" s="94">
        <v>2243.3333333333298</v>
      </c>
      <c r="L19" s="95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50">
        <v>1791.34199134199</v>
      </c>
      <c r="S19" s="50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6">
        <v>1281.94662480377</v>
      </c>
      <c r="AI19" s="6">
        <v>1314.6375</v>
      </c>
      <c r="AJ19" s="138">
        <v>1295.4545454545455</v>
      </c>
      <c r="AK19" s="6">
        <v>1316.6666666666667</v>
      </c>
      <c r="AL19" s="6">
        <v>1340.7738095238101</v>
      </c>
      <c r="AM19" s="155">
        <v>1355.16388373531</v>
      </c>
      <c r="AN19" s="17">
        <v>1347.9688466295602</v>
      </c>
      <c r="AO19" s="158">
        <v>1416.50793650794</v>
      </c>
      <c r="AP19" s="158">
        <v>1368.6507936507901</v>
      </c>
      <c r="AQ19" s="158">
        <v>1375.1282051282101</v>
      </c>
      <c r="AR19" s="179"/>
      <c r="AS19" s="180">
        <f t="shared" si="0"/>
        <v>0.47326984410259265</v>
      </c>
      <c r="AT19" s="180">
        <f t="shared" si="1"/>
        <v>7.3076923076928244</v>
      </c>
    </row>
    <row r="20" spans="1:46" ht="15" customHeight="1" x14ac:dyDescent="0.2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70">
        <v>160.64756671899508</v>
      </c>
      <c r="I20" s="6">
        <v>172.17846153846199</v>
      </c>
      <c r="J20" s="6">
        <v>172.788194444444</v>
      </c>
      <c r="K20" s="94">
        <v>170.17948717948701</v>
      </c>
      <c r="L20" s="95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50">
        <v>251.069340016708</v>
      </c>
      <c r="S20" s="50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6">
        <v>226.89537515624471</v>
      </c>
      <c r="AI20" s="6">
        <v>258.22461538461539</v>
      </c>
      <c r="AJ20" s="138">
        <v>303.56934731934734</v>
      </c>
      <c r="AK20" s="6">
        <v>293.080357142857</v>
      </c>
      <c r="AL20" s="6">
        <v>280.19047619047598</v>
      </c>
      <c r="AM20" s="155">
        <v>212.59977955679301</v>
      </c>
      <c r="AN20" s="158">
        <v>193.6</v>
      </c>
      <c r="AO20" s="158">
        <v>211.111111111111</v>
      </c>
      <c r="AP20" s="158">
        <v>197.5</v>
      </c>
      <c r="AQ20" s="158">
        <v>195.14434283665054</v>
      </c>
      <c r="AR20" s="179"/>
      <c r="AS20" s="180">
        <f t="shared" si="0"/>
        <v>-1.192737804227576</v>
      </c>
      <c r="AT20" s="180">
        <f t="shared" si="1"/>
        <v>21.333270157502916</v>
      </c>
    </row>
    <row r="21" spans="1:46" ht="15" customHeight="1" x14ac:dyDescent="0.2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29">
        <v>279.06582054309325</v>
      </c>
      <c r="K21" s="94">
        <v>270.30681818181802</v>
      </c>
      <c r="L21" s="95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50">
        <v>247.43897306397307</v>
      </c>
      <c r="S21" s="50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6">
        <v>244.29235537190081</v>
      </c>
      <c r="AI21" s="6">
        <v>260.48555555555555</v>
      </c>
      <c r="AJ21" s="138">
        <v>302.06358369794202</v>
      </c>
      <c r="AK21" s="6">
        <v>280.57692307692309</v>
      </c>
      <c r="AL21" s="6">
        <v>290.45454545454544</v>
      </c>
      <c r="AM21" s="155">
        <v>271.3720238095238</v>
      </c>
      <c r="AN21" s="158">
        <v>283.33333333333331</v>
      </c>
      <c r="AO21" s="158">
        <v>292.20833333333297</v>
      </c>
      <c r="AP21" s="158">
        <v>280.74035812672201</v>
      </c>
      <c r="AQ21" s="158">
        <v>290.8</v>
      </c>
      <c r="AR21" s="179"/>
      <c r="AS21" s="180">
        <f t="shared" si="0"/>
        <v>3.583254627301296</v>
      </c>
      <c r="AT21" s="180">
        <f t="shared" si="1"/>
        <v>19.855404245052043</v>
      </c>
    </row>
    <row r="22" spans="1:46" ht="15" customHeight="1" x14ac:dyDescent="0.2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70">
        <v>264.88786226511576</v>
      </c>
      <c r="I22" s="6">
        <v>257.96615384615399</v>
      </c>
      <c r="J22" s="29">
        <v>257.16878730588405</v>
      </c>
      <c r="K22" s="94">
        <v>251.50271950272</v>
      </c>
      <c r="L22" s="95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50">
        <v>243.22758124228716</v>
      </c>
      <c r="S22" s="50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7">
        <v>240.74125946674965</v>
      </c>
      <c r="Z22" s="7">
        <v>240.74125946674965</v>
      </c>
      <c r="AA22" s="15">
        <v>259.40972222222223</v>
      </c>
      <c r="AB22" s="15">
        <v>239.56035181578801</v>
      </c>
      <c r="AC22" s="24">
        <v>256.01285122929602</v>
      </c>
      <c r="AD22" s="7">
        <v>259.61714285714299</v>
      </c>
      <c r="AE22" s="7">
        <v>206.49362046006513</v>
      </c>
      <c r="AF22" s="7">
        <v>255.18916776325401</v>
      </c>
      <c r="AG22" s="17">
        <v>275.35000000000002</v>
      </c>
      <c r="AH22" s="6">
        <v>275.35226940826726</v>
      </c>
      <c r="AI22" s="6">
        <v>284.435454545455</v>
      </c>
      <c r="AJ22" s="138">
        <v>296.50731452455591</v>
      </c>
      <c r="AK22" s="6">
        <v>273.42896174863398</v>
      </c>
      <c r="AL22" s="6">
        <v>292.77146464646501</v>
      </c>
      <c r="AM22" s="155">
        <v>237.71015712682382</v>
      </c>
      <c r="AN22" s="158">
        <v>239.66666666666669</v>
      </c>
      <c r="AO22" s="158">
        <v>242.345383661173</v>
      </c>
      <c r="AP22" s="158">
        <v>244.88007606428658</v>
      </c>
      <c r="AQ22" s="158">
        <v>246.60010321468701</v>
      </c>
      <c r="AR22" s="179"/>
      <c r="AS22" s="180">
        <f t="shared" si="0"/>
        <v>0.70239571060443484</v>
      </c>
      <c r="AT22" s="180">
        <f t="shared" si="1"/>
        <v>19.422625582943024</v>
      </c>
    </row>
    <row r="23" spans="1:46" ht="15" customHeight="1" x14ac:dyDescent="0.2">
      <c r="A23" s="2" t="s">
        <v>22</v>
      </c>
      <c r="B23" s="6">
        <v>283.39</v>
      </c>
      <c r="C23" s="6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70">
        <v>392.5287356321835</v>
      </c>
      <c r="I23" s="6">
        <v>287.88</v>
      </c>
      <c r="J23" s="29">
        <v>284.09090909090901</v>
      </c>
      <c r="K23" s="94">
        <v>281.87878787878799</v>
      </c>
      <c r="L23" s="95">
        <v>237.4075</v>
      </c>
      <c r="M23" s="13">
        <v>312.85429785013497</v>
      </c>
      <c r="N23" s="6">
        <v>302</v>
      </c>
      <c r="O23" s="6">
        <v>328.39393939393898</v>
      </c>
      <c r="P23" s="6">
        <v>290.60606060606102</v>
      </c>
      <c r="Q23" s="22">
        <v>270.70707070707073</v>
      </c>
      <c r="R23" s="50">
        <v>280</v>
      </c>
      <c r="S23" s="50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6">
        <v>236.36363636363637</v>
      </c>
      <c r="AI23" s="6">
        <v>267.19</v>
      </c>
      <c r="AJ23" s="138">
        <v>242.42424242424244</v>
      </c>
      <c r="AK23" s="6">
        <v>258.33333333333297</v>
      </c>
      <c r="AL23" s="6">
        <v>284.04040404040398</v>
      </c>
      <c r="AM23" s="155">
        <v>272.72727272727275</v>
      </c>
      <c r="AN23" s="17">
        <v>278.38383838383834</v>
      </c>
      <c r="AO23" s="158">
        <v>296.969696969697</v>
      </c>
      <c r="AP23" s="158">
        <v>297.72727272727275</v>
      </c>
      <c r="AQ23" s="158">
        <v>296.36363636363598</v>
      </c>
      <c r="AR23" s="179"/>
      <c r="AS23" s="180">
        <f t="shared" si="0"/>
        <v>-0.45801526717570956</v>
      </c>
      <c r="AT23" s="180">
        <f t="shared" si="1"/>
        <v>27.426710097719692</v>
      </c>
    </row>
    <row r="24" spans="1:46" ht="15" customHeight="1" x14ac:dyDescent="0.2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70">
        <v>318.38923194827782</v>
      </c>
      <c r="I24" s="6">
        <v>391.28399999999999</v>
      </c>
      <c r="J24" s="29">
        <v>353.38171632289277</v>
      </c>
      <c r="K24" s="147">
        <v>319.85569985569981</v>
      </c>
      <c r="L24" s="94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50">
        <v>307.31254720034502</v>
      </c>
      <c r="S24" s="50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6">
        <v>366.01476070226067</v>
      </c>
      <c r="AI24" s="6">
        <v>368.271428571429</v>
      </c>
      <c r="AJ24" s="138">
        <v>389.65618831998137</v>
      </c>
      <c r="AK24" s="6">
        <v>364.23611111111103</v>
      </c>
      <c r="AL24" s="6">
        <v>368.28483344612403</v>
      </c>
      <c r="AM24" s="155">
        <v>325.9286412512219</v>
      </c>
      <c r="AN24" s="158">
        <v>338.81720430107498</v>
      </c>
      <c r="AO24" s="158">
        <v>400.61758893280626</v>
      </c>
      <c r="AP24" s="158">
        <v>393.52382520860778</v>
      </c>
      <c r="AQ24" s="158">
        <v>376.88947163947199</v>
      </c>
      <c r="AR24" s="179"/>
      <c r="AS24" s="180">
        <f t="shared" si="0"/>
        <v>-4.2270257868930496</v>
      </c>
      <c r="AT24" s="180">
        <f t="shared" si="1"/>
        <v>29.32787850278255</v>
      </c>
    </row>
    <row r="25" spans="1:46" ht="15" customHeight="1" x14ac:dyDescent="0.2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29">
        <v>351.98299319727892</v>
      </c>
      <c r="K25" s="147">
        <v>346.021756021756</v>
      </c>
      <c r="L25" s="95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50">
        <v>261.28205128205099</v>
      </c>
      <c r="S25" s="50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6">
        <v>145.054302422723</v>
      </c>
      <c r="AI25" s="6">
        <v>157.008461538462</v>
      </c>
      <c r="AJ25" s="138">
        <v>144.798573975045</v>
      </c>
      <c r="AK25" s="6">
        <v>157.07983056370199</v>
      </c>
      <c r="AL25" s="6">
        <v>196.92038730500269</v>
      </c>
      <c r="AM25" s="155">
        <v>226.66666666666666</v>
      </c>
      <c r="AN25" s="158">
        <v>277.5</v>
      </c>
      <c r="AO25" s="158">
        <v>282.5</v>
      </c>
      <c r="AP25" s="158">
        <v>278.86466165413498</v>
      </c>
      <c r="AQ25" s="158">
        <v>274.80624638519402</v>
      </c>
      <c r="AR25" s="179"/>
      <c r="AS25" s="180">
        <f t="shared" si="0"/>
        <v>-1.4553350879483098</v>
      </c>
      <c r="AT25" s="180">
        <f t="shared" si="1"/>
        <v>135.89893358371728</v>
      </c>
    </row>
    <row r="26" spans="1:46" ht="15" customHeight="1" x14ac:dyDescent="0.2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29">
        <v>274.51550751482813</v>
      </c>
      <c r="K26" s="147">
        <v>239.47408167261401</v>
      </c>
      <c r="L26" s="95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50">
        <v>302.25541125541099</v>
      </c>
      <c r="S26" s="50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6">
        <v>181.087337337337</v>
      </c>
      <c r="AI26" s="6">
        <v>133.96384615384599</v>
      </c>
      <c r="AJ26" s="138">
        <v>178.23719291396901</v>
      </c>
      <c r="AK26" s="6">
        <v>201.82039147658901</v>
      </c>
      <c r="AL26" s="6">
        <v>186.689507991054</v>
      </c>
      <c r="AM26" s="155">
        <v>235.30838755838801</v>
      </c>
      <c r="AN26" s="158">
        <v>210.82570173479263</v>
      </c>
      <c r="AO26" s="158">
        <v>256.87565559466702</v>
      </c>
      <c r="AP26" s="158">
        <v>233.53986861365999</v>
      </c>
      <c r="AQ26" s="158">
        <v>252.700514259279</v>
      </c>
      <c r="AR26" s="179"/>
      <c r="AS26" s="180">
        <f t="shared" si="0"/>
        <v>8.20444310402352</v>
      </c>
      <c r="AT26" s="180">
        <f t="shared" si="1"/>
        <v>137.52829504813829</v>
      </c>
    </row>
    <row r="27" spans="1:46" ht="15" customHeight="1" x14ac:dyDescent="0.2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94">
        <v>1166.6666666666699</v>
      </c>
      <c r="L27" s="95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50">
        <v>983.33333333333303</v>
      </c>
      <c r="S27" s="50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6">
        <v>800</v>
      </c>
      <c r="Z27" s="6">
        <v>800</v>
      </c>
      <c r="AA27" s="13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6">
        <v>955</v>
      </c>
      <c r="AI27" s="6">
        <v>1000</v>
      </c>
      <c r="AJ27" s="138">
        <v>987.142857142857</v>
      </c>
      <c r="AK27" s="6">
        <v>950.33040819164603</v>
      </c>
      <c r="AL27" s="6">
        <v>1016.66666666666</v>
      </c>
      <c r="AM27" s="155">
        <v>950</v>
      </c>
      <c r="AN27" s="158">
        <v>980</v>
      </c>
      <c r="AO27" s="158">
        <v>1000</v>
      </c>
      <c r="AP27" s="158">
        <v>976.66666666667004</v>
      </c>
      <c r="AQ27" s="158">
        <v>980</v>
      </c>
      <c r="AR27" s="179"/>
      <c r="AS27" s="180">
        <f t="shared" si="0"/>
        <v>0.34129692832729852</v>
      </c>
      <c r="AT27" s="180">
        <f t="shared" si="1"/>
        <v>8.8888888888888893</v>
      </c>
    </row>
    <row r="28" spans="1:46" ht="15" customHeight="1" x14ac:dyDescent="0.2">
      <c r="A28" s="3" t="s">
        <v>27</v>
      </c>
      <c r="B28" s="13">
        <v>716.21666666666601</v>
      </c>
      <c r="C28" s="15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6">
        <v>753.05499999999995</v>
      </c>
      <c r="I28" s="13">
        <v>746.29499999999996</v>
      </c>
      <c r="J28" s="6">
        <v>720</v>
      </c>
      <c r="K28" s="94">
        <v>819.44444444444446</v>
      </c>
      <c r="L28" s="95">
        <v>800</v>
      </c>
      <c r="M28" s="13">
        <v>916.66666666667004</v>
      </c>
      <c r="N28" s="7">
        <v>922.54273504273499</v>
      </c>
      <c r="O28" s="6">
        <v>868.49206349206304</v>
      </c>
      <c r="P28" s="6">
        <v>801.85185185185185</v>
      </c>
      <c r="Q28" s="22">
        <v>922.22222222222206</v>
      </c>
      <c r="R28" s="50">
        <v>1022.8260869565216</v>
      </c>
      <c r="S28" s="50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6">
        <v>842.857142857143</v>
      </c>
      <c r="AI28" s="6">
        <v>902.32833333333303</v>
      </c>
      <c r="AJ28" s="138">
        <v>962.96296296295998</v>
      </c>
      <c r="AK28" s="6">
        <v>965</v>
      </c>
      <c r="AL28" s="6">
        <v>971</v>
      </c>
      <c r="AM28" s="155">
        <v>1024.4444444444446</v>
      </c>
      <c r="AN28" s="17">
        <v>997.72222222222229</v>
      </c>
      <c r="AO28" s="158">
        <v>1006.54150197628</v>
      </c>
      <c r="AP28" s="158">
        <v>990</v>
      </c>
      <c r="AQ28" s="158">
        <v>986.66666666666697</v>
      </c>
      <c r="AR28" s="179"/>
      <c r="AS28" s="180">
        <f t="shared" si="0"/>
        <v>-0.33670033670030608</v>
      </c>
      <c r="AT28" s="180">
        <f t="shared" si="1"/>
        <v>8.957055214723427</v>
      </c>
    </row>
    <row r="29" spans="1:46" ht="15" customHeight="1" x14ac:dyDescent="0.2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6">
        <v>158.59</v>
      </c>
      <c r="I29" s="13">
        <v>157.19</v>
      </c>
      <c r="J29" s="6">
        <v>131.246107597156</v>
      </c>
      <c r="K29" s="94">
        <v>150.13542013541999</v>
      </c>
      <c r="L29" s="95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50">
        <v>279.51981014277283</v>
      </c>
      <c r="S29" s="50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6">
        <v>207.00311579910201</v>
      </c>
      <c r="AI29" s="6">
        <v>197.66454545454499</v>
      </c>
      <c r="AJ29" s="138">
        <v>204.987673694546</v>
      </c>
      <c r="AK29" s="6">
        <v>232.40384615384613</v>
      </c>
      <c r="AL29" s="6">
        <v>207.07141343505</v>
      </c>
      <c r="AM29" s="155">
        <v>264.10538529793189</v>
      </c>
      <c r="AN29" s="158">
        <v>246.55808477237048</v>
      </c>
      <c r="AO29" s="158">
        <v>260</v>
      </c>
      <c r="AP29" s="158">
        <v>253.69202633588799</v>
      </c>
      <c r="AQ29" s="158">
        <v>251.854522792023</v>
      </c>
      <c r="AR29" s="179"/>
      <c r="AS29" s="180">
        <f t="shared" si="0"/>
        <v>-0.72430480784292772</v>
      </c>
      <c r="AT29" s="180">
        <f t="shared" si="1"/>
        <v>7.4817659692022742</v>
      </c>
    </row>
    <row r="30" spans="1:46" ht="15" customHeight="1" x14ac:dyDescent="0.2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29">
        <v>93.510055400194005</v>
      </c>
      <c r="K30" s="147">
        <v>80</v>
      </c>
      <c r="L30" s="95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50">
        <v>133.52160659853001</v>
      </c>
      <c r="S30" s="50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6">
        <v>116.10479797979799</v>
      </c>
      <c r="AI30" s="6">
        <v>144.95416666666668</v>
      </c>
      <c r="AJ30" s="138">
        <v>116.2037037037037</v>
      </c>
      <c r="AK30" s="6">
        <v>118.31952186300001</v>
      </c>
      <c r="AL30" s="6">
        <v>126.554649054649</v>
      </c>
      <c r="AM30" s="155">
        <v>133.54017166517167</v>
      </c>
      <c r="AN30" s="17">
        <v>130.04741035991034</v>
      </c>
      <c r="AO30" s="158">
        <v>136.65997951323999</v>
      </c>
      <c r="AP30" s="158">
        <v>134.89731781626099</v>
      </c>
      <c r="AQ30" s="158">
        <v>135.534902597403</v>
      </c>
      <c r="AR30" s="179"/>
      <c r="AS30" s="180">
        <f t="shared" si="0"/>
        <v>0.47264452063490431</v>
      </c>
      <c r="AT30" s="180">
        <f t="shared" si="1"/>
        <v>-0.49434133322437218</v>
      </c>
    </row>
    <row r="31" spans="1:46" ht="15" customHeight="1" x14ac:dyDescent="0.2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29">
        <v>773.63333333333298</v>
      </c>
      <c r="K31" s="147">
        <v>810.32</v>
      </c>
      <c r="L31" s="95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50">
        <v>987.5</v>
      </c>
      <c r="S31" s="50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6">
        <v>673.33333333332996</v>
      </c>
      <c r="AI31" s="6">
        <v>645.83249999999998</v>
      </c>
      <c r="AJ31" s="138">
        <v>700</v>
      </c>
      <c r="AK31" s="6">
        <v>748</v>
      </c>
      <c r="AL31" s="6">
        <v>733.25</v>
      </c>
      <c r="AM31" s="155">
        <v>800</v>
      </c>
      <c r="AN31" s="158">
        <v>852.23938223938205</v>
      </c>
      <c r="AO31" s="158">
        <v>891.66666666666674</v>
      </c>
      <c r="AP31" s="158">
        <v>894.444444444444</v>
      </c>
      <c r="AQ31" s="158">
        <v>890</v>
      </c>
      <c r="AR31" s="179"/>
      <c r="AS31" s="180">
        <f t="shared" si="0"/>
        <v>-0.49689440993783907</v>
      </c>
      <c r="AT31" s="180">
        <f t="shared" si="1"/>
        <v>21.917808219178081</v>
      </c>
    </row>
    <row r="32" spans="1:46" ht="15" customHeight="1" x14ac:dyDescent="0.2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29">
        <v>728.27916666666704</v>
      </c>
      <c r="K32" s="147">
        <v>995</v>
      </c>
      <c r="L32" s="95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50">
        <v>830</v>
      </c>
      <c r="S32" s="50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6">
        <v>836.444444444444</v>
      </c>
      <c r="AI32" s="6">
        <v>857.91624999999999</v>
      </c>
      <c r="AJ32" s="138">
        <v>905.55555555555566</v>
      </c>
      <c r="AK32" s="6">
        <v>871.66666666666697</v>
      </c>
      <c r="AL32" s="6">
        <v>925</v>
      </c>
      <c r="AM32" s="155">
        <v>875</v>
      </c>
      <c r="AN32" s="158">
        <v>925</v>
      </c>
      <c r="AO32" s="158">
        <v>993.33333333332996</v>
      </c>
      <c r="AP32" s="158">
        <v>966.66666666666674</v>
      </c>
      <c r="AQ32" s="158">
        <v>939.444444444444</v>
      </c>
      <c r="AR32" s="179"/>
      <c r="AS32" s="180">
        <f t="shared" si="0"/>
        <v>-2.816091954023042</v>
      </c>
      <c r="AT32" s="180">
        <f t="shared" si="1"/>
        <v>10.107688454795829</v>
      </c>
    </row>
    <row r="33" spans="1:46" ht="15" customHeight="1" x14ac:dyDescent="0.2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6">
        <v>723.21499999999992</v>
      </c>
      <c r="I33" s="13">
        <v>793.45500000000004</v>
      </c>
      <c r="J33" s="70">
        <v>785.82699500000001</v>
      </c>
      <c r="K33" s="94">
        <v>746.26984126984098</v>
      </c>
      <c r="L33" s="95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50">
        <v>956.74603174603203</v>
      </c>
      <c r="S33" s="50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6">
        <v>806.66666666666697</v>
      </c>
      <c r="AI33" s="6">
        <v>816.66666666666697</v>
      </c>
      <c r="AJ33" s="138">
        <v>863.46153846153845</v>
      </c>
      <c r="AK33" s="6">
        <v>835.15382922775279</v>
      </c>
      <c r="AL33" s="6">
        <v>785.71428571428578</v>
      </c>
      <c r="AM33" s="155">
        <v>852.27272727272725</v>
      </c>
      <c r="AN33" s="158">
        <v>903.33333333332996</v>
      </c>
      <c r="AO33" s="158">
        <v>900.72233967582804</v>
      </c>
      <c r="AP33" s="158">
        <v>943.61900660350273</v>
      </c>
      <c r="AQ33" s="158">
        <v>952.77777777777806</v>
      </c>
      <c r="AR33" s="179"/>
      <c r="AS33" s="180">
        <f t="shared" si="0"/>
        <v>0.97060054006772833</v>
      </c>
      <c r="AT33" s="180">
        <f t="shared" si="1"/>
        <v>22.090126005552801</v>
      </c>
    </row>
    <row r="34" spans="1:46" ht="15" customHeight="1" x14ac:dyDescent="0.2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6">
        <v>1666.67</v>
      </c>
      <c r="I34" s="13">
        <v>1653.85</v>
      </c>
      <c r="J34" s="70">
        <v>1636.75765</v>
      </c>
      <c r="K34" s="94">
        <v>1583.8461538461499</v>
      </c>
      <c r="L34" s="95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50">
        <v>1173.3333333333301</v>
      </c>
      <c r="S34" s="50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6">
        <v>1254.0935672514599</v>
      </c>
      <c r="AI34" s="6">
        <v>1293.355</v>
      </c>
      <c r="AJ34" s="138">
        <v>1333.3333333333335</v>
      </c>
      <c r="AK34" s="6">
        <v>1345.8333333333301</v>
      </c>
      <c r="AL34" s="6">
        <v>1333.59</v>
      </c>
      <c r="AM34" s="155">
        <v>1366.6666666666599</v>
      </c>
      <c r="AN34" s="158">
        <v>1395.6666666666699</v>
      </c>
      <c r="AO34" s="158">
        <v>1458.3333333333301</v>
      </c>
      <c r="AP34" s="158">
        <v>1380.6666666666699</v>
      </c>
      <c r="AQ34" s="158">
        <v>1399.5102339181301</v>
      </c>
      <c r="AR34" s="179"/>
      <c r="AS34" s="180">
        <f t="shared" si="0"/>
        <v>1.3648165561173438</v>
      </c>
      <c r="AT34" s="180">
        <f t="shared" si="1"/>
        <v>11.044262892748383</v>
      </c>
    </row>
    <row r="35" spans="1:46" ht="15" customHeight="1" x14ac:dyDescent="0.2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70">
        <v>1721.10725</v>
      </c>
      <c r="K35" s="94">
        <v>1650</v>
      </c>
      <c r="L35" s="94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50">
        <v>1600</v>
      </c>
      <c r="S35" s="50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6">
        <v>1600</v>
      </c>
      <c r="Z35" s="6">
        <v>1600</v>
      </c>
      <c r="AA35" s="13">
        <v>1620.38</v>
      </c>
      <c r="AB35" s="13">
        <v>1602.3</v>
      </c>
      <c r="AC35" s="22">
        <v>1600</v>
      </c>
      <c r="AD35" s="6">
        <v>1585.325</v>
      </c>
      <c r="AE35" s="6">
        <v>1490.98</v>
      </c>
      <c r="AF35" s="6">
        <v>1469.48</v>
      </c>
      <c r="AG35" s="17">
        <v>1483.33</v>
      </c>
      <c r="AH35" s="6">
        <v>1473.3333333333301</v>
      </c>
      <c r="AI35" s="6">
        <v>1466.67</v>
      </c>
      <c r="AJ35" s="138">
        <v>1430.3225806451601</v>
      </c>
      <c r="AK35" s="6">
        <v>1457.7770104531801</v>
      </c>
      <c r="AL35" s="6">
        <v>1400.89</v>
      </c>
      <c r="AM35" s="155">
        <v>1400.5</v>
      </c>
      <c r="AN35" s="17">
        <v>1400.6950000000002</v>
      </c>
      <c r="AO35" s="163">
        <v>1470</v>
      </c>
      <c r="AP35" s="158">
        <v>1400</v>
      </c>
      <c r="AQ35" s="163">
        <v>1440</v>
      </c>
      <c r="AR35" s="179"/>
      <c r="AS35" s="180">
        <f t="shared" si="0"/>
        <v>2.8571428571428572</v>
      </c>
      <c r="AT35" s="180">
        <f t="shared" si="1"/>
        <v>-3.4192276221009008</v>
      </c>
    </row>
    <row r="36" spans="1:46" ht="15" customHeight="1" x14ac:dyDescent="0.2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70">
        <v>993.39831500000003</v>
      </c>
      <c r="K36" s="94">
        <v>933.33333333333337</v>
      </c>
      <c r="L36" s="95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50">
        <v>878.47222222222194</v>
      </c>
      <c r="S36" s="50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6">
        <v>857.5</v>
      </c>
      <c r="AI36" s="6">
        <v>871.42857142857099</v>
      </c>
      <c r="AJ36" s="138">
        <v>850</v>
      </c>
      <c r="AK36" s="6">
        <v>879</v>
      </c>
      <c r="AL36" s="6">
        <v>906.19047619047603</v>
      </c>
      <c r="AM36" s="155">
        <v>878.88888888888903</v>
      </c>
      <c r="AN36" s="158">
        <v>862.5</v>
      </c>
      <c r="AO36" s="158">
        <v>950</v>
      </c>
      <c r="AP36" s="158">
        <v>900</v>
      </c>
      <c r="AQ36" s="158">
        <v>923.50649350649303</v>
      </c>
      <c r="AR36" s="179"/>
      <c r="AS36" s="180">
        <f t="shared" si="0"/>
        <v>2.611832611832559</v>
      </c>
      <c r="AT36" s="180">
        <f t="shared" si="1"/>
        <v>11.799020651479569</v>
      </c>
    </row>
    <row r="37" spans="1:46" ht="15" customHeight="1" x14ac:dyDescent="0.2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29">
        <v>653.33000000000004</v>
      </c>
      <c r="I37" s="6">
        <v>657.63</v>
      </c>
      <c r="J37" s="70">
        <v>560.73</v>
      </c>
      <c r="K37" s="70">
        <v>639.58000000000004</v>
      </c>
      <c r="L37" s="95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50">
        <v>688.444444444444</v>
      </c>
      <c r="S37" s="50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6">
        <v>503.52941176470603</v>
      </c>
      <c r="AI37" s="6">
        <v>493.81</v>
      </c>
      <c r="AJ37" s="138">
        <v>546.66666666666663</v>
      </c>
      <c r="AK37" s="6">
        <v>513.77777777777783</v>
      </c>
      <c r="AL37" s="6">
        <v>510.66666666666703</v>
      </c>
      <c r="AM37" s="155">
        <v>573.33333333333326</v>
      </c>
      <c r="AN37" s="158">
        <v>632.00000000000011</v>
      </c>
      <c r="AO37" s="158">
        <v>653.33333333333303</v>
      </c>
      <c r="AP37" s="158">
        <v>622.66666666666697</v>
      </c>
      <c r="AQ37" s="158">
        <v>626.66666666666697</v>
      </c>
      <c r="AR37" s="179"/>
      <c r="AS37" s="180">
        <f t="shared" si="0"/>
        <v>0.64239828693790113</v>
      </c>
      <c r="AT37" s="180">
        <f t="shared" si="1"/>
        <v>14.236111111111169</v>
      </c>
    </row>
    <row r="38" spans="1:46" ht="15" customHeight="1" x14ac:dyDescent="0.2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70">
        <v>120.57</v>
      </c>
      <c r="K38" s="70">
        <v>140.16</v>
      </c>
      <c r="L38" s="95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50">
        <v>110.68583994050641</v>
      </c>
      <c r="S38" s="50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6">
        <v>96.495508239158994</v>
      </c>
      <c r="AI38" s="6">
        <v>99.992307692307705</v>
      </c>
      <c r="AJ38" s="140">
        <v>93.923867026479556</v>
      </c>
      <c r="AK38" s="6">
        <v>85.739730919287808</v>
      </c>
      <c r="AL38" s="6">
        <v>80.432195425890257</v>
      </c>
      <c r="AM38" s="155">
        <v>92.162340956099783</v>
      </c>
      <c r="AN38" s="158">
        <v>74.786578657865775</v>
      </c>
      <c r="AO38" s="158">
        <v>108.792679369151</v>
      </c>
      <c r="AP38" s="158">
        <v>109.56499047822653</v>
      </c>
      <c r="AQ38" s="158">
        <v>107.049473069475</v>
      </c>
      <c r="AR38" s="179"/>
      <c r="AS38" s="180">
        <f t="shared" si="0"/>
        <v>-2.2959135009932163</v>
      </c>
      <c r="AT38" s="180">
        <f t="shared" si="1"/>
        <v>28.89934958617706</v>
      </c>
    </row>
    <row r="39" spans="1:46" ht="15" customHeight="1" x14ac:dyDescent="0.2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70">
        <v>121.63</v>
      </c>
      <c r="K39" s="70">
        <v>137.13</v>
      </c>
      <c r="L39" s="95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50">
        <v>135.79178971435999</v>
      </c>
      <c r="S39" s="50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7">
        <v>88.234466297451647</v>
      </c>
      <c r="Z39" s="7">
        <v>81.979322264529827</v>
      </c>
      <c r="AA39" s="15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6">
        <v>92.899336117897391</v>
      </c>
      <c r="AI39" s="6">
        <v>89.401538461538479</v>
      </c>
      <c r="AJ39" s="138">
        <v>117.63085542168649</v>
      </c>
      <c r="AK39" s="6">
        <v>108.57987894276199</v>
      </c>
      <c r="AL39" s="6">
        <v>81.761051754746603</v>
      </c>
      <c r="AM39" s="155">
        <v>82.678591064555988</v>
      </c>
      <c r="AN39" s="158">
        <v>76.726973684210506</v>
      </c>
      <c r="AO39" s="158">
        <v>104.89523960731393</v>
      </c>
      <c r="AP39" s="158">
        <v>103.18216444880743</v>
      </c>
      <c r="AQ39" s="158">
        <v>104.21665868351199</v>
      </c>
      <c r="AR39" s="179"/>
      <c r="AS39" s="180">
        <f t="shared" si="0"/>
        <v>1.0025901668478947</v>
      </c>
      <c r="AT39" s="180">
        <f t="shared" si="1"/>
        <v>16.921451218836143</v>
      </c>
    </row>
    <row r="40" spans="1:46" ht="15" customHeight="1" x14ac:dyDescent="0.2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70">
        <v>446.25</v>
      </c>
      <c r="K40" s="70">
        <v>501.42</v>
      </c>
      <c r="L40" s="95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50">
        <v>527.33333333333303</v>
      </c>
      <c r="S40" s="50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6">
        <v>417.03703703703707</v>
      </c>
      <c r="AI40" s="6">
        <v>440</v>
      </c>
      <c r="AJ40" s="138">
        <v>460.51282051282055</v>
      </c>
      <c r="AK40" s="6">
        <v>424.16666666666663</v>
      </c>
      <c r="AL40" s="6">
        <v>438.88888888888886</v>
      </c>
      <c r="AM40" s="155">
        <v>477.33333333333337</v>
      </c>
      <c r="AN40" s="158">
        <v>438.66666666666663</v>
      </c>
      <c r="AO40" s="158">
        <v>499.99999999999989</v>
      </c>
      <c r="AP40" s="158">
        <v>476.19047619047615</v>
      </c>
      <c r="AQ40" s="158">
        <v>465.71428571428601</v>
      </c>
      <c r="AR40" s="179"/>
      <c r="AS40" s="180">
        <f t="shared" si="0"/>
        <v>-2.19999999999993</v>
      </c>
      <c r="AT40" s="180">
        <f t="shared" si="1"/>
        <v>1.452282157676402</v>
      </c>
    </row>
    <row r="41" spans="1:46" ht="15" customHeight="1" x14ac:dyDescent="0.2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70">
        <v>247.44</v>
      </c>
      <c r="K41" s="70">
        <v>263.72000000000003</v>
      </c>
      <c r="L41" s="95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50">
        <v>288.80952380952402</v>
      </c>
      <c r="S41" s="50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6">
        <v>124.725274725275</v>
      </c>
      <c r="AI41" s="6">
        <v>137.5</v>
      </c>
      <c r="AJ41" s="138">
        <v>201.53846153846101</v>
      </c>
      <c r="AK41" s="6">
        <v>175</v>
      </c>
      <c r="AL41" s="6">
        <v>168.75</v>
      </c>
      <c r="AM41" s="155">
        <v>168.18181818181799</v>
      </c>
      <c r="AN41" s="158">
        <v>160</v>
      </c>
      <c r="AO41" s="158">
        <v>200</v>
      </c>
      <c r="AP41" s="158">
        <v>185</v>
      </c>
      <c r="AQ41" s="158">
        <v>261.4871794871795</v>
      </c>
      <c r="AR41" s="179"/>
      <c r="AS41" s="180">
        <f t="shared" si="0"/>
        <v>41.344421344421349</v>
      </c>
      <c r="AT41" s="180">
        <f t="shared" si="1"/>
        <v>98.671823520984844</v>
      </c>
    </row>
    <row r="42" spans="1:46" ht="15" customHeight="1" x14ac:dyDescent="0.2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29">
        <v>270</v>
      </c>
      <c r="J42" s="8">
        <v>238.99</v>
      </c>
      <c r="K42" s="70">
        <v>238.69</v>
      </c>
      <c r="L42" s="95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50">
        <v>294.444444444444</v>
      </c>
      <c r="S42" s="50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6">
        <v>173.333333333333</v>
      </c>
      <c r="AI42" s="6">
        <v>142.85499999999999</v>
      </c>
      <c r="AJ42" s="138">
        <v>166.666666666667</v>
      </c>
      <c r="AK42" s="6">
        <v>175.833333333333</v>
      </c>
      <c r="AL42" s="6">
        <v>163.888888888889</v>
      </c>
      <c r="AM42" s="155">
        <v>202.222222222222</v>
      </c>
      <c r="AN42" s="158">
        <v>250</v>
      </c>
      <c r="AO42" s="163">
        <v>252</v>
      </c>
      <c r="AP42" s="158">
        <v>220</v>
      </c>
      <c r="AQ42" s="158">
        <v>230</v>
      </c>
      <c r="AR42" s="179"/>
      <c r="AS42" s="180">
        <f t="shared" si="0"/>
        <v>4.5454545454545459</v>
      </c>
      <c r="AT42" s="180">
        <f t="shared" si="1"/>
        <v>11.034482758620769</v>
      </c>
    </row>
    <row r="43" spans="1:46" ht="15" customHeight="1" x14ac:dyDescent="0.2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95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50">
        <v>535.99999999999989</v>
      </c>
      <c r="S43" s="50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6">
        <v>420.86274509803923</v>
      </c>
      <c r="AI43" s="6">
        <v>463.81</v>
      </c>
      <c r="AJ43" s="138">
        <v>471.42857142857139</v>
      </c>
      <c r="AK43" s="6">
        <v>440</v>
      </c>
      <c r="AL43" s="6">
        <v>485.33333333333331</v>
      </c>
      <c r="AM43" s="155">
        <v>514.44444444444434</v>
      </c>
      <c r="AN43" s="158">
        <v>533.33333333333337</v>
      </c>
      <c r="AO43" s="158">
        <v>574.66666666666697</v>
      </c>
      <c r="AP43" s="158">
        <v>549.62962962962968</v>
      </c>
      <c r="AQ43" s="158">
        <v>563.80952380952397</v>
      </c>
      <c r="AR43" s="179"/>
      <c r="AS43" s="180">
        <f t="shared" si="0"/>
        <v>2.5798998844821148</v>
      </c>
      <c r="AT43" s="180">
        <f t="shared" si="1"/>
        <v>20.243737305348724</v>
      </c>
    </row>
    <row r="44" spans="1:46" ht="15" customHeight="1" x14ac:dyDescent="0.2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95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50">
        <v>606.66666666666697</v>
      </c>
      <c r="S44" s="50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6">
        <v>636.25</v>
      </c>
      <c r="AI44" s="6">
        <v>640</v>
      </c>
      <c r="AJ44" s="138">
        <v>600</v>
      </c>
      <c r="AK44" s="6">
        <v>630</v>
      </c>
      <c r="AL44" s="6">
        <v>666.66666666666663</v>
      </c>
      <c r="AM44" s="155">
        <v>615</v>
      </c>
      <c r="AN44" s="158">
        <v>675</v>
      </c>
      <c r="AO44" s="158">
        <v>685</v>
      </c>
      <c r="AP44" s="158">
        <v>665.71428571428601</v>
      </c>
      <c r="AQ44" s="158">
        <v>663.33333333333303</v>
      </c>
      <c r="AR44" s="179"/>
      <c r="AS44" s="180">
        <f t="shared" si="0"/>
        <v>-0.35765379113027529</v>
      </c>
      <c r="AT44" s="180">
        <f t="shared" si="1"/>
        <v>-1.72839506172844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T44"/>
  <sheetViews>
    <sheetView zoomScale="136" zoomScaleNormal="136" workbookViewId="0">
      <pane xSplit="1" ySplit="1" topLeftCell="AM31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8.515625" customWidth="1"/>
    <col min="2" max="13" width="9.14453125" style="4"/>
    <col min="24" max="24" width="7.6640625" customWidth="1"/>
    <col min="45" max="45" width="11.433593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96">
        <v>510.84</v>
      </c>
      <c r="L2" s="97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50">
        <v>580.07692307692298</v>
      </c>
      <c r="S2" s="50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38">
        <v>451.25</v>
      </c>
      <c r="AK2" s="6">
        <v>434.28571428571428</v>
      </c>
      <c r="AL2" s="6">
        <v>437.33333333333297</v>
      </c>
      <c r="AM2" s="155">
        <v>465.3125</v>
      </c>
      <c r="AN2" s="158">
        <v>468.61111111111109</v>
      </c>
      <c r="AO2" s="158">
        <v>460</v>
      </c>
      <c r="AP2" s="158">
        <v>477.05882352941177</v>
      </c>
      <c r="AQ2" s="158">
        <v>441.33333333333331</v>
      </c>
      <c r="AR2" s="179"/>
      <c r="AS2" s="180">
        <f>(AQ2-AP2)/AP2*100</f>
        <v>-7.4886970817920311</v>
      </c>
      <c r="AT2" s="180">
        <f>(AQ2-AE2)/AE2*100</f>
        <v>-11.289782244556118</v>
      </c>
    </row>
    <row r="3" spans="1:46" ht="15" customHeight="1" x14ac:dyDescent="0.2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96">
        <v>44.736842105263158</v>
      </c>
      <c r="L3" s="97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50">
        <v>44</v>
      </c>
      <c r="S3" s="50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38">
        <v>41.875</v>
      </c>
      <c r="AK3" s="6">
        <v>40</v>
      </c>
      <c r="AL3" s="6">
        <v>40.81</v>
      </c>
      <c r="AM3" s="155">
        <v>40</v>
      </c>
      <c r="AN3" s="158">
        <v>40</v>
      </c>
      <c r="AO3" s="158">
        <v>40</v>
      </c>
      <c r="AP3" s="158">
        <v>42.8888888888889</v>
      </c>
      <c r="AQ3" s="158">
        <v>42.3125</v>
      </c>
      <c r="AR3" s="179"/>
      <c r="AS3" s="180">
        <f t="shared" ref="AS3:AS44" si="0">(AQ3-AP3)/AP3*100</f>
        <v>-1.343911917098471</v>
      </c>
      <c r="AT3" s="180">
        <f t="shared" ref="AT3:AT44" si="1">(AQ3-AE3)/AE3*100</f>
        <v>5.78125</v>
      </c>
    </row>
    <row r="4" spans="1:46" ht="15" customHeight="1" x14ac:dyDescent="0.2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96">
        <v>281.04968679681321</v>
      </c>
      <c r="L4" s="97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50">
        <v>397.37037037036998</v>
      </c>
      <c r="S4" s="50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38">
        <v>327.58620689655174</v>
      </c>
      <c r="AK4" s="6">
        <v>310.34482758620692</v>
      </c>
      <c r="AL4" s="6">
        <v>309.31034482758599</v>
      </c>
      <c r="AM4" s="155">
        <v>283.90804597701145</v>
      </c>
      <c r="AN4" s="158">
        <v>283.90804597701145</v>
      </c>
      <c r="AO4" s="158">
        <v>293.18555008210183</v>
      </c>
      <c r="AP4" s="158">
        <v>294.82758620689702</v>
      </c>
      <c r="AQ4" s="158">
        <v>298.97988505747099</v>
      </c>
      <c r="AR4" s="179"/>
      <c r="AS4" s="180">
        <f t="shared" si="0"/>
        <v>1.4083820662765489</v>
      </c>
      <c r="AT4" s="180">
        <f t="shared" si="1"/>
        <v>-8.7324561403509655</v>
      </c>
    </row>
    <row r="5" spans="1:46" ht="15" customHeight="1" x14ac:dyDescent="0.2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96">
        <v>305.85938025139501</v>
      </c>
      <c r="L5" s="97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50">
        <v>319.74425287356303</v>
      </c>
      <c r="S5" s="50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38">
        <v>225.59044882320745</v>
      </c>
      <c r="AK5" s="6">
        <v>235.21930655551347</v>
      </c>
      <c r="AL5" s="6">
        <v>241.39101511515301</v>
      </c>
      <c r="AM5" s="155">
        <v>194.40191991916132</v>
      </c>
      <c r="AN5" s="158">
        <v>192.20310723759002</v>
      </c>
      <c r="AO5" s="158">
        <v>210.48199037618028</v>
      </c>
      <c r="AP5" s="158">
        <v>189.54698295469092</v>
      </c>
      <c r="AQ5" s="158">
        <v>199.82505126633527</v>
      </c>
      <c r="AR5" s="179"/>
      <c r="AS5" s="180">
        <f t="shared" si="0"/>
        <v>5.4224383587794716</v>
      </c>
      <c r="AT5" s="180">
        <f t="shared" si="1"/>
        <v>-14.635089368326703</v>
      </c>
    </row>
    <row r="6" spans="1:46" ht="15" customHeight="1" x14ac:dyDescent="0.2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96">
        <v>993.11965811965797</v>
      </c>
      <c r="L6" s="97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50">
        <v>1174.5963327859881</v>
      </c>
      <c r="S6" s="50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38">
        <v>1084.81481481481</v>
      </c>
      <c r="AK6" s="6">
        <v>1100</v>
      </c>
      <c r="AL6" s="6">
        <v>1156.16161616162</v>
      </c>
      <c r="AM6" s="155">
        <v>1105.952380952381</v>
      </c>
      <c r="AN6" s="158">
        <v>1070.9880050505101</v>
      </c>
      <c r="AO6" s="158">
        <v>1114.2857142857099</v>
      </c>
      <c r="AP6" s="158">
        <v>1075.3757525998899</v>
      </c>
      <c r="AQ6" s="158">
        <v>1067.6708074534199</v>
      </c>
      <c r="AR6" s="179"/>
      <c r="AS6" s="180">
        <f t="shared" si="0"/>
        <v>-0.7164886438848993</v>
      </c>
      <c r="AT6" s="180">
        <f t="shared" si="1"/>
        <v>9.8169418681541138</v>
      </c>
    </row>
    <row r="7" spans="1:46" ht="15" customHeight="1" x14ac:dyDescent="0.2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96">
        <v>1206.7222222222224</v>
      </c>
      <c r="L7" s="97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50">
        <v>1238.0952380952383</v>
      </c>
      <c r="S7" s="50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38">
        <v>1186.7132867132868</v>
      </c>
      <c r="AK7" s="6">
        <v>1178.57142857142</v>
      </c>
      <c r="AL7" s="6">
        <v>1210</v>
      </c>
      <c r="AM7" s="155">
        <v>1186.2332301341601</v>
      </c>
      <c r="AN7" s="158">
        <v>1194.9942332213802</v>
      </c>
      <c r="AO7" s="158">
        <v>1279.1666666666667</v>
      </c>
      <c r="AP7" s="158">
        <v>1250</v>
      </c>
      <c r="AQ7" s="158">
        <v>1238.6446886446899</v>
      </c>
      <c r="AR7" s="179"/>
      <c r="AS7" s="180">
        <f t="shared" si="0"/>
        <v>-0.90842490842480395</v>
      </c>
      <c r="AT7" s="180">
        <f t="shared" si="1"/>
        <v>14.991228002380561</v>
      </c>
    </row>
    <row r="8" spans="1:46" ht="15" customHeight="1" x14ac:dyDescent="0.2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96">
        <v>325</v>
      </c>
      <c r="L8" s="97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50">
        <v>300</v>
      </c>
      <c r="S8" s="50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38">
        <v>210</v>
      </c>
      <c r="AK8" s="6">
        <v>225</v>
      </c>
      <c r="AL8" s="6">
        <v>250</v>
      </c>
      <c r="AM8" s="155">
        <v>242.85714285714286</v>
      </c>
      <c r="AN8" s="158">
        <v>242.85714285714286</v>
      </c>
      <c r="AO8" s="158">
        <v>266.66666666666669</v>
      </c>
      <c r="AP8" s="158">
        <v>254.44444444444446</v>
      </c>
      <c r="AQ8" s="158">
        <v>251.42857142857099</v>
      </c>
      <c r="AR8" s="179"/>
      <c r="AS8" s="180">
        <f t="shared" si="0"/>
        <v>-1.1852776044917555</v>
      </c>
      <c r="AT8" s="180">
        <f t="shared" si="1"/>
        <v>4.0394088669948962</v>
      </c>
    </row>
    <row r="9" spans="1:46" ht="15" customHeight="1" x14ac:dyDescent="0.2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96">
        <v>270.857142857143</v>
      </c>
      <c r="L9" s="97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50">
        <v>239.09090909090909</v>
      </c>
      <c r="S9" s="50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38">
        <v>230.07692307692307</v>
      </c>
      <c r="AK9" s="6">
        <v>210</v>
      </c>
      <c r="AL9" s="6">
        <v>230</v>
      </c>
      <c r="AM9" s="155">
        <v>254.16666666666666</v>
      </c>
      <c r="AN9" s="158">
        <v>234.28571428571428</v>
      </c>
      <c r="AO9" s="158">
        <v>246.363636363636</v>
      </c>
      <c r="AP9" s="158">
        <v>230</v>
      </c>
      <c r="AQ9" s="158">
        <v>230</v>
      </c>
      <c r="AR9" s="179"/>
      <c r="AS9" s="180">
        <f t="shared" si="0"/>
        <v>0</v>
      </c>
      <c r="AT9" s="180">
        <f t="shared" si="1"/>
        <v>-3.2362459546925515</v>
      </c>
    </row>
    <row r="10" spans="1:46" ht="15" customHeight="1" x14ac:dyDescent="0.2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96">
        <v>275.47447314703004</v>
      </c>
      <c r="L10" s="96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50">
        <v>259.25775635215865</v>
      </c>
      <c r="S10" s="50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38">
        <v>350.85591522482201</v>
      </c>
      <c r="AK10" s="6">
        <v>375.46729611384779</v>
      </c>
      <c r="AL10" s="6">
        <v>376.025867521647</v>
      </c>
      <c r="AM10" s="155">
        <v>311.65368928439005</v>
      </c>
      <c r="AN10" s="158">
        <v>311.65368928439005</v>
      </c>
      <c r="AO10" s="158">
        <v>344.82758620689657</v>
      </c>
      <c r="AP10" s="158">
        <v>312.47688668842892</v>
      </c>
      <c r="AQ10" s="158">
        <v>323.43719044244898</v>
      </c>
      <c r="AR10" s="179"/>
      <c r="AS10" s="180">
        <f t="shared" si="0"/>
        <v>3.5075566292839424</v>
      </c>
      <c r="AT10" s="180">
        <f t="shared" si="1"/>
        <v>1.3314909494944336</v>
      </c>
    </row>
    <row r="11" spans="1:46" ht="15" customHeight="1" x14ac:dyDescent="0.2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96">
        <v>500</v>
      </c>
      <c r="L11" s="96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50">
        <v>500</v>
      </c>
      <c r="S11" s="50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38">
        <v>435</v>
      </c>
      <c r="AK11" s="6">
        <v>460.30709276534276</v>
      </c>
      <c r="AL11" s="6">
        <v>450</v>
      </c>
      <c r="AM11" s="155">
        <v>420</v>
      </c>
      <c r="AN11" s="158">
        <v>480</v>
      </c>
      <c r="AO11" s="163">
        <v>510</v>
      </c>
      <c r="AP11" s="158">
        <v>485</v>
      </c>
      <c r="AQ11" s="158">
        <v>500</v>
      </c>
      <c r="AR11" s="179"/>
      <c r="AS11" s="180">
        <f t="shared" si="0"/>
        <v>3.0927835051546393</v>
      </c>
      <c r="AT11" s="180">
        <f t="shared" si="1"/>
        <v>11.0301824447958</v>
      </c>
    </row>
    <row r="12" spans="1:46" ht="15" customHeight="1" x14ac:dyDescent="0.2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96">
        <v>650</v>
      </c>
      <c r="L12" s="96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50">
        <v>500</v>
      </c>
      <c r="S12" s="50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38">
        <v>550</v>
      </c>
      <c r="AK12" s="6">
        <v>537.62398187792201</v>
      </c>
      <c r="AL12" s="6">
        <v>541.38</v>
      </c>
      <c r="AM12" s="155">
        <v>550</v>
      </c>
      <c r="AN12" s="158">
        <v>550</v>
      </c>
      <c r="AO12" s="158">
        <v>570</v>
      </c>
      <c r="AP12" s="158">
        <v>525</v>
      </c>
      <c r="AQ12" s="158">
        <v>550</v>
      </c>
      <c r="AR12" s="179"/>
      <c r="AS12" s="180">
        <f t="shared" si="0"/>
        <v>4.7619047619047619</v>
      </c>
      <c r="AT12" s="180">
        <f t="shared" si="1"/>
        <v>3.154656963877124</v>
      </c>
    </row>
    <row r="13" spans="1:46" ht="15" customHeight="1" x14ac:dyDescent="0.2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97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50">
        <v>175</v>
      </c>
      <c r="S13" s="50">
        <v>172.5</v>
      </c>
      <c r="T13" s="50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38">
        <v>175</v>
      </c>
      <c r="AK13" s="6">
        <v>180</v>
      </c>
      <c r="AL13" s="6">
        <v>178.02</v>
      </c>
      <c r="AM13" s="155">
        <v>160</v>
      </c>
      <c r="AN13" s="158">
        <v>160</v>
      </c>
      <c r="AO13" s="158">
        <v>180</v>
      </c>
      <c r="AP13" s="158">
        <v>176.66666666666666</v>
      </c>
      <c r="AQ13" s="158">
        <v>178.5</v>
      </c>
      <c r="AR13" s="179"/>
      <c r="AS13" s="180">
        <f t="shared" si="0"/>
        <v>1.0377358490566093</v>
      </c>
      <c r="AT13" s="180">
        <f t="shared" si="1"/>
        <v>14.423076923076922</v>
      </c>
    </row>
    <row r="14" spans="1:46" ht="15" customHeight="1" x14ac:dyDescent="0.2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96">
        <v>198.0952380952381</v>
      </c>
      <c r="L14" s="97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50">
        <v>186.470588235294</v>
      </c>
      <c r="S14" s="50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38">
        <v>170</v>
      </c>
      <c r="AK14" s="6">
        <v>176.66666666666666</v>
      </c>
      <c r="AL14" s="6">
        <v>181.25</v>
      </c>
      <c r="AM14" s="155">
        <v>159.375</v>
      </c>
      <c r="AN14" s="158">
        <v>160.55555555555554</v>
      </c>
      <c r="AO14" s="158">
        <v>200.230769230769</v>
      </c>
      <c r="AP14" s="158">
        <v>191.111111111111</v>
      </c>
      <c r="AQ14" s="158">
        <v>198.82352941176501</v>
      </c>
      <c r="AR14" s="179"/>
      <c r="AS14" s="180">
        <f t="shared" si="0"/>
        <v>4.0355677154584946</v>
      </c>
      <c r="AT14" s="180">
        <f t="shared" si="1"/>
        <v>6.6827258888361314</v>
      </c>
    </row>
    <row r="15" spans="1:46" ht="15" customHeight="1" x14ac:dyDescent="0.2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96">
        <v>1350</v>
      </c>
      <c r="L15" s="97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50">
        <v>1500</v>
      </c>
      <c r="S15" s="50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38">
        <v>2250</v>
      </c>
      <c r="AK15" s="6">
        <v>2210</v>
      </c>
      <c r="AL15" s="6">
        <v>2200</v>
      </c>
      <c r="AM15" s="155">
        <v>2133.3333333333298</v>
      </c>
      <c r="AN15" s="158">
        <v>2093.3333333333298</v>
      </c>
      <c r="AO15" s="158">
        <v>2150</v>
      </c>
      <c r="AP15" s="158">
        <v>2100</v>
      </c>
      <c r="AQ15" s="158">
        <v>2133.3333333333298</v>
      </c>
      <c r="AR15" s="179"/>
      <c r="AS15" s="180">
        <f t="shared" si="0"/>
        <v>1.5873015873014213</v>
      </c>
      <c r="AT15" s="180">
        <f t="shared" si="1"/>
        <v>47.126436781608952</v>
      </c>
    </row>
    <row r="16" spans="1:46" ht="15" customHeight="1" x14ac:dyDescent="0.2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96">
        <v>250.32214162648901</v>
      </c>
      <c r="L16" s="97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50">
        <v>257.03926508274299</v>
      </c>
      <c r="S16" s="50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38">
        <v>207.2675512892904</v>
      </c>
      <c r="AK16" s="6">
        <v>201.87088274044794</v>
      </c>
      <c r="AL16" s="29">
        <v>211.64125729343121</v>
      </c>
      <c r="AM16" s="155">
        <v>218.28922186633955</v>
      </c>
      <c r="AN16" s="158">
        <v>218.28922186633955</v>
      </c>
      <c r="AO16" s="158">
        <v>224.51491196550481</v>
      </c>
      <c r="AP16" s="158">
        <v>219.49055775142699</v>
      </c>
      <c r="AQ16" s="158">
        <v>218.12274300832701</v>
      </c>
      <c r="AR16" s="179"/>
      <c r="AS16" s="180">
        <f t="shared" si="0"/>
        <v>-0.62317703190177054</v>
      </c>
      <c r="AT16" s="180">
        <f t="shared" si="1"/>
        <v>8.7780952145424784</v>
      </c>
    </row>
    <row r="17" spans="1:46" ht="15" customHeight="1" x14ac:dyDescent="0.2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96">
        <v>301.28689492325901</v>
      </c>
      <c r="L17" s="97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50">
        <v>319.50757575757581</v>
      </c>
      <c r="S17" s="50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38">
        <v>268.57707509881425</v>
      </c>
      <c r="AK17" s="6">
        <v>280.50724637681162</v>
      </c>
      <c r="AL17" s="6">
        <v>279.3388429752066</v>
      </c>
      <c r="AM17" s="155">
        <v>258.02638453500521</v>
      </c>
      <c r="AN17" s="158">
        <v>258.02638453500521</v>
      </c>
      <c r="AO17" s="158">
        <v>266.66666666666669</v>
      </c>
      <c r="AP17" s="158">
        <v>251.08695652173915</v>
      </c>
      <c r="AQ17" s="158">
        <v>260.51282051281999</v>
      </c>
      <c r="AR17" s="179"/>
      <c r="AS17" s="180">
        <f t="shared" si="0"/>
        <v>3.7540237540235339</v>
      </c>
      <c r="AT17" s="180">
        <f t="shared" si="1"/>
        <v>30.187371498796743</v>
      </c>
    </row>
    <row r="18" spans="1:46" ht="15" customHeight="1" x14ac:dyDescent="0.2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96">
        <v>1089.81481481481</v>
      </c>
      <c r="L18" s="97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50">
        <v>1142.2222222222222</v>
      </c>
      <c r="S18" s="50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38">
        <v>955.55555555555554</v>
      </c>
      <c r="AK18" s="6">
        <v>955</v>
      </c>
      <c r="AL18" s="6">
        <v>908.33333333332996</v>
      </c>
      <c r="AM18" s="155">
        <v>953.40909090909088</v>
      </c>
      <c r="AN18" s="158">
        <v>946.42857142857099</v>
      </c>
      <c r="AO18" s="158">
        <v>970</v>
      </c>
      <c r="AP18" s="158">
        <v>965.66666666667004</v>
      </c>
      <c r="AQ18" s="158">
        <v>960</v>
      </c>
      <c r="AR18" s="179"/>
      <c r="AS18" s="180">
        <f t="shared" si="0"/>
        <v>-0.58681394546116872</v>
      </c>
      <c r="AT18" s="180">
        <f t="shared" si="1"/>
        <v>9.1563854618206459</v>
      </c>
    </row>
    <row r="19" spans="1:46" ht="15" customHeight="1" x14ac:dyDescent="0.2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96">
        <v>2037.5</v>
      </c>
      <c r="L19" s="97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50">
        <v>1673.48777348777</v>
      </c>
      <c r="S19" s="50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38">
        <v>1477.7284826974201</v>
      </c>
      <c r="AK19" s="6">
        <v>1454.9045424621499</v>
      </c>
      <c r="AL19" s="6">
        <v>1400</v>
      </c>
      <c r="AM19" s="155">
        <v>1455.6666666666699</v>
      </c>
      <c r="AN19" s="158">
        <v>1444.4444444444443</v>
      </c>
      <c r="AO19" s="158">
        <v>1464.2857142857099</v>
      </c>
      <c r="AP19" s="158">
        <v>1432.44047619047</v>
      </c>
      <c r="AQ19" s="158">
        <v>1448.6665292713385</v>
      </c>
      <c r="AR19" s="179"/>
      <c r="AS19" s="180">
        <f t="shared" si="0"/>
        <v>1.1327558352736002</v>
      </c>
      <c r="AT19" s="180">
        <f t="shared" si="1"/>
        <v>-4.2882440192259699</v>
      </c>
    </row>
    <row r="20" spans="1:46" ht="15" customHeight="1" x14ac:dyDescent="0.2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96">
        <v>160.14632107023414</v>
      </c>
      <c r="L20" s="97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50">
        <v>254.146980233937</v>
      </c>
      <c r="S20" s="50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38">
        <v>233.32315832315837</v>
      </c>
      <c r="AK20" s="6">
        <v>253.333333333333</v>
      </c>
      <c r="AL20" s="6">
        <v>183.77976190476201</v>
      </c>
      <c r="AM20" s="155">
        <v>242.257742257742</v>
      </c>
      <c r="AN20" s="158">
        <v>279.42765567765599</v>
      </c>
      <c r="AO20" s="158">
        <v>254.230769230769</v>
      </c>
      <c r="AP20" s="158">
        <v>221.34389764824601</v>
      </c>
      <c r="AQ20" s="158">
        <v>259.23837371205792</v>
      </c>
      <c r="AR20" s="179"/>
      <c r="AS20" s="180">
        <f t="shared" si="0"/>
        <v>17.120181069564801</v>
      </c>
      <c r="AT20" s="180">
        <f t="shared" si="1"/>
        <v>94.933010688308102</v>
      </c>
    </row>
    <row r="21" spans="1:46" ht="15" customHeight="1" x14ac:dyDescent="0.2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96">
        <v>230.71952162045</v>
      </c>
      <c r="L21" s="97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50">
        <v>225.64616755793224</v>
      </c>
      <c r="S21" s="50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38">
        <v>247.08853238265002</v>
      </c>
      <c r="AK21" s="6">
        <v>247.30392156862749</v>
      </c>
      <c r="AL21" s="6">
        <v>235.2453765597148</v>
      </c>
      <c r="AM21" s="155">
        <v>266.0288547237077</v>
      </c>
      <c r="AN21" s="158">
        <v>266.0288547237077</v>
      </c>
      <c r="AO21" s="158">
        <v>267.17277820218999</v>
      </c>
      <c r="AP21" s="158">
        <v>256.02047029626902</v>
      </c>
      <c r="AQ21" s="158">
        <v>264.81272998300898</v>
      </c>
      <c r="AR21" s="179"/>
      <c r="AS21" s="180">
        <f t="shared" si="0"/>
        <v>3.4342018341601657</v>
      </c>
      <c r="AT21" s="180">
        <f t="shared" si="1"/>
        <v>18.054626128788968</v>
      </c>
    </row>
    <row r="22" spans="1:46" ht="15" customHeight="1" x14ac:dyDescent="0.2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96">
        <v>230.300428807381</v>
      </c>
      <c r="L22" s="97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50">
        <v>220.57797457408211</v>
      </c>
      <c r="S22" s="50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38">
        <v>322.56044414428698</v>
      </c>
      <c r="AK22" s="6">
        <v>307.78637261356198</v>
      </c>
      <c r="AL22" s="6">
        <v>309.99264325361003</v>
      </c>
      <c r="AM22" s="155">
        <v>296.30033733923699</v>
      </c>
      <c r="AN22" s="158">
        <v>271.414255218216</v>
      </c>
      <c r="AO22" s="158">
        <v>305.29606243683997</v>
      </c>
      <c r="AP22" s="158">
        <v>281.37958020883002</v>
      </c>
      <c r="AQ22" s="158">
        <v>297.01518092767299</v>
      </c>
      <c r="AR22" s="179"/>
      <c r="AS22" s="180">
        <f t="shared" si="0"/>
        <v>5.5567645339575718</v>
      </c>
      <c r="AT22" s="180">
        <f t="shared" si="1"/>
        <v>46.579967477270699</v>
      </c>
    </row>
    <row r="23" spans="1:46" ht="15" customHeight="1" x14ac:dyDescent="0.2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96">
        <v>242.69246652114899</v>
      </c>
      <c r="L23" s="97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50">
        <v>230.87145288127499</v>
      </c>
      <c r="S23" s="50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38">
        <v>311.19083951785245</v>
      </c>
      <c r="AK23" s="6">
        <v>306.91586979619439</v>
      </c>
      <c r="AL23" s="29">
        <v>306.354687239714</v>
      </c>
      <c r="AM23" s="155">
        <v>316.33175009134089</v>
      </c>
      <c r="AN23" s="158">
        <v>360.99792960662501</v>
      </c>
      <c r="AO23" s="158">
        <v>352.29885057471301</v>
      </c>
      <c r="AP23" s="158">
        <v>350.25147519823003</v>
      </c>
      <c r="AQ23" s="158">
        <v>362.50743647315102</v>
      </c>
      <c r="AR23" s="179"/>
      <c r="AS23" s="180">
        <f t="shared" si="0"/>
        <v>3.4991890520902298</v>
      </c>
      <c r="AT23" s="180">
        <f t="shared" si="1"/>
        <v>5.3029563249518441</v>
      </c>
    </row>
    <row r="24" spans="1:46" ht="15" customHeight="1" x14ac:dyDescent="0.2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96">
        <v>325.44828537475604</v>
      </c>
      <c r="L24" s="96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50">
        <v>299.32555189908129</v>
      </c>
      <c r="S24" s="50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38">
        <v>345.85959383753499</v>
      </c>
      <c r="AK24" s="6">
        <v>331.90023484141125</v>
      </c>
      <c r="AL24" s="6">
        <v>338.66384432560903</v>
      </c>
      <c r="AM24" s="155">
        <v>325.49075780044637</v>
      </c>
      <c r="AN24" s="158">
        <v>326.31629206706612</v>
      </c>
      <c r="AO24" s="158">
        <v>388.57858848667661</v>
      </c>
      <c r="AP24" s="158">
        <v>378.65715983363049</v>
      </c>
      <c r="AQ24" s="158">
        <v>391.01307189542501</v>
      </c>
      <c r="AR24" s="179"/>
      <c r="AS24" s="180">
        <f t="shared" si="0"/>
        <v>3.2630868691941037</v>
      </c>
      <c r="AT24" s="180">
        <f t="shared" si="1"/>
        <v>17.359051973367105</v>
      </c>
    </row>
    <row r="25" spans="1:46" ht="15" customHeight="1" x14ac:dyDescent="0.2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96">
        <v>240.90637432742699</v>
      </c>
      <c r="L25" s="97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50">
        <v>241.79487179487199</v>
      </c>
      <c r="S25" s="50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38">
        <v>253.80952380952385</v>
      </c>
      <c r="AK25" s="6">
        <v>280</v>
      </c>
      <c r="AL25" s="6">
        <v>230.355211640211</v>
      </c>
      <c r="AM25" s="155">
        <v>308.33333333333297</v>
      </c>
      <c r="AN25" s="158">
        <v>359.59183673469403</v>
      </c>
      <c r="AO25" s="158">
        <v>377.08333333333297</v>
      </c>
      <c r="AP25" s="158">
        <v>355.01540126540101</v>
      </c>
      <c r="AQ25" s="158">
        <v>362.10317460317498</v>
      </c>
      <c r="AR25" s="179"/>
      <c r="AS25" s="180">
        <f t="shared" si="0"/>
        <v>1.9964692552803693</v>
      </c>
      <c r="AT25" s="180">
        <f t="shared" si="1"/>
        <v>80.667549428405835</v>
      </c>
    </row>
    <row r="26" spans="1:46" ht="15" customHeight="1" x14ac:dyDescent="0.2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96">
        <v>215.48816278954101</v>
      </c>
      <c r="L26" s="97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50">
        <v>311.65878147010221</v>
      </c>
      <c r="S26" s="50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40">
        <v>283.75584529430699</v>
      </c>
      <c r="AK26" s="6">
        <v>263.707482993197</v>
      </c>
      <c r="AL26" s="6">
        <v>206.86546666933501</v>
      </c>
      <c r="AM26" s="155">
        <v>208.508158508158</v>
      </c>
      <c r="AN26" s="158">
        <v>210.30303030303</v>
      </c>
      <c r="AO26" s="158">
        <v>240.96230158730199</v>
      </c>
      <c r="AP26" s="158">
        <v>245.99220224220201</v>
      </c>
      <c r="AQ26" s="158">
        <v>243.41912716912699</v>
      </c>
      <c r="AR26" s="179"/>
      <c r="AS26" s="180">
        <f t="shared" si="0"/>
        <v>-1.0459986331361786</v>
      </c>
      <c r="AT26" s="180">
        <f t="shared" si="1"/>
        <v>58.418761019558616</v>
      </c>
    </row>
    <row r="27" spans="1:46" ht="15" customHeight="1" x14ac:dyDescent="0.2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96">
        <v>1200</v>
      </c>
      <c r="L27" s="96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50">
        <v>1200</v>
      </c>
      <c r="S27" s="50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38">
        <v>1320</v>
      </c>
      <c r="AK27" s="6">
        <v>1292.6020864891893</v>
      </c>
      <c r="AL27" s="139">
        <v>1300.1500000000001</v>
      </c>
      <c r="AM27" s="155">
        <v>1270</v>
      </c>
      <c r="AN27" s="158">
        <v>1230</v>
      </c>
      <c r="AO27" s="139">
        <v>1290.1500000000001</v>
      </c>
      <c r="AP27" s="158">
        <v>1250</v>
      </c>
      <c r="AQ27" s="158">
        <v>1320</v>
      </c>
      <c r="AR27" s="179"/>
      <c r="AS27" s="180">
        <f t="shared" si="0"/>
        <v>5.6000000000000005</v>
      </c>
      <c r="AT27" s="180">
        <f t="shared" si="1"/>
        <v>1.5134736064968672</v>
      </c>
    </row>
    <row r="28" spans="1:46" ht="15" customHeight="1" x14ac:dyDescent="0.2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6">
        <v>712</v>
      </c>
      <c r="L28" s="97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50">
        <v>850</v>
      </c>
      <c r="S28" s="50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38">
        <v>1000</v>
      </c>
      <c r="AK28" s="6">
        <v>987.11684187703088</v>
      </c>
      <c r="AL28" s="139">
        <v>980.11</v>
      </c>
      <c r="AM28" s="155">
        <v>994.15611383816088</v>
      </c>
      <c r="AN28" s="163">
        <v>1000</v>
      </c>
      <c r="AO28" s="139">
        <v>1000.11</v>
      </c>
      <c r="AP28" s="158">
        <v>1000</v>
      </c>
      <c r="AQ28" s="158">
        <v>1000</v>
      </c>
      <c r="AR28" s="179"/>
      <c r="AS28" s="180">
        <f t="shared" si="0"/>
        <v>0</v>
      </c>
      <c r="AT28" s="180">
        <f t="shared" si="1"/>
        <v>4.1330403723797584</v>
      </c>
    </row>
    <row r="29" spans="1:46" ht="15" customHeight="1" x14ac:dyDescent="0.2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6">
        <v>160.18518518518499</v>
      </c>
      <c r="L29" s="97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50">
        <v>289.10256410256397</v>
      </c>
      <c r="S29" s="50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38">
        <v>203.333333333333</v>
      </c>
      <c r="AK29" s="6">
        <v>200</v>
      </c>
      <c r="AL29" s="6">
        <v>186.36363636364001</v>
      </c>
      <c r="AM29" s="155">
        <v>200.769230769231</v>
      </c>
      <c r="AN29" s="158">
        <v>240.769230769231</v>
      </c>
      <c r="AO29" s="158">
        <v>295.83333333333297</v>
      </c>
      <c r="AP29" s="158">
        <v>282.777777777778</v>
      </c>
      <c r="AQ29" s="158">
        <v>284.677248677249</v>
      </c>
      <c r="AR29" s="179"/>
      <c r="AS29" s="180">
        <f t="shared" si="0"/>
        <v>0.67171858920388883</v>
      </c>
      <c r="AT29" s="180">
        <f t="shared" si="1"/>
        <v>41.997284711913338</v>
      </c>
    </row>
    <row r="30" spans="1:46" ht="15" customHeight="1" x14ac:dyDescent="0.2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6">
        <v>81</v>
      </c>
      <c r="L30" s="97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50">
        <v>150.15740740740699</v>
      </c>
      <c r="S30" s="50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38">
        <v>181.91137566137564</v>
      </c>
      <c r="AK30" s="6">
        <v>206.60800552104902</v>
      </c>
      <c r="AL30" s="6">
        <v>147.142857142857</v>
      </c>
      <c r="AM30" s="155">
        <v>209.573283858998</v>
      </c>
      <c r="AN30" s="158">
        <v>261.91829004329003</v>
      </c>
      <c r="AO30" s="158">
        <v>260.54131054131051</v>
      </c>
      <c r="AP30" s="158">
        <v>243.32114716730101</v>
      </c>
      <c r="AQ30" s="158">
        <v>235.34231200897901</v>
      </c>
      <c r="AR30" s="179"/>
      <c r="AS30" s="180">
        <f t="shared" si="0"/>
        <v>-3.2791375723853418</v>
      </c>
      <c r="AT30" s="180">
        <f t="shared" si="1"/>
        <v>72.706344300255239</v>
      </c>
    </row>
    <row r="31" spans="1:46" ht="15" customHeight="1" x14ac:dyDescent="0.2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6">
        <v>582.63305322128849</v>
      </c>
      <c r="L31" s="97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50">
        <v>609.18367346938783</v>
      </c>
      <c r="S31" s="50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38">
        <v>534.80392156862695</v>
      </c>
      <c r="AK31" s="6">
        <v>554.5</v>
      </c>
      <c r="AL31" s="6">
        <v>565.07936507936518</v>
      </c>
      <c r="AM31" s="155">
        <v>622.07792207792204</v>
      </c>
      <c r="AN31" s="158">
        <v>612.98701298701303</v>
      </c>
      <c r="AO31" s="158">
        <v>633.92857142856997</v>
      </c>
      <c r="AP31" s="158">
        <v>629.91181657848301</v>
      </c>
      <c r="AQ31" s="158">
        <v>628.00865800865802</v>
      </c>
      <c r="AR31" s="179"/>
      <c r="AS31" s="180">
        <f t="shared" si="0"/>
        <v>-0.30213095225970793</v>
      </c>
      <c r="AT31" s="180">
        <f t="shared" si="1"/>
        <v>14.018862981398971</v>
      </c>
    </row>
    <row r="32" spans="1:46" ht="15" customHeight="1" x14ac:dyDescent="0.2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6">
        <v>680</v>
      </c>
      <c r="L32" s="97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50">
        <v>775</v>
      </c>
      <c r="S32" s="50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38">
        <v>875</v>
      </c>
      <c r="AK32" s="6">
        <v>877.09216170602417</v>
      </c>
      <c r="AL32" s="6">
        <v>898.00990000000002</v>
      </c>
      <c r="AM32" s="155">
        <v>840.90909090909088</v>
      </c>
      <c r="AN32" s="158">
        <v>870</v>
      </c>
      <c r="AO32" s="158">
        <v>920</v>
      </c>
      <c r="AP32" s="158">
        <v>890</v>
      </c>
      <c r="AQ32" s="158">
        <v>908.88888888888903</v>
      </c>
      <c r="AR32" s="179"/>
      <c r="AS32" s="180">
        <f t="shared" si="0"/>
        <v>2.1223470661673063</v>
      </c>
      <c r="AT32" s="180">
        <f t="shared" si="1"/>
        <v>6.9281045751634158</v>
      </c>
    </row>
    <row r="33" spans="1:46" ht="15" customHeight="1" x14ac:dyDescent="0.2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6">
        <v>933.33333333333303</v>
      </c>
      <c r="L33" s="97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50">
        <v>1000</v>
      </c>
      <c r="S33" s="50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38">
        <v>899.67032967032969</v>
      </c>
      <c r="AK33" s="6">
        <v>907.142857142857</v>
      </c>
      <c r="AL33" s="29">
        <v>878.57142857142901</v>
      </c>
      <c r="AM33" s="155">
        <v>925</v>
      </c>
      <c r="AN33" s="158">
        <v>975</v>
      </c>
      <c r="AO33" s="158">
        <v>980</v>
      </c>
      <c r="AP33" s="158">
        <v>973.33333333333303</v>
      </c>
      <c r="AQ33" s="158">
        <v>985</v>
      </c>
      <c r="AR33" s="179"/>
      <c r="AS33" s="180">
        <f t="shared" si="0"/>
        <v>1.1986301369863328</v>
      </c>
      <c r="AT33" s="180">
        <f t="shared" si="1"/>
        <v>2.604166666666667</v>
      </c>
    </row>
    <row r="34" spans="1:46" ht="15" customHeight="1" x14ac:dyDescent="0.2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6">
        <v>1492.5685425685399</v>
      </c>
      <c r="L34" s="97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50">
        <v>1495.2851496329799</v>
      </c>
      <c r="S34" s="50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38">
        <v>1397.5961538461499</v>
      </c>
      <c r="AK34" s="6">
        <v>1397.27272727272</v>
      </c>
      <c r="AL34" s="6">
        <v>1370.5627705627701</v>
      </c>
      <c r="AM34" s="155">
        <v>1350</v>
      </c>
      <c r="AN34" s="158">
        <v>1320.6666666666699</v>
      </c>
      <c r="AO34" s="158">
        <v>1364.2857142857099</v>
      </c>
      <c r="AP34" s="158">
        <v>1336.6161616161601</v>
      </c>
      <c r="AQ34" s="158">
        <v>1345.7575757575801</v>
      </c>
      <c r="AR34" s="179"/>
      <c r="AS34" s="180">
        <f t="shared" si="0"/>
        <v>0.68392216134561201</v>
      </c>
      <c r="AT34" s="180">
        <f t="shared" si="1"/>
        <v>-8.5013778361528107</v>
      </c>
    </row>
    <row r="35" spans="1:46" ht="15" customHeight="1" x14ac:dyDescent="0.2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6">
        <v>1520</v>
      </c>
      <c r="L35" s="97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50">
        <v>1366.6666666666599</v>
      </c>
      <c r="S35" s="50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38">
        <v>1290.3225806451612</v>
      </c>
      <c r="AK35" s="6">
        <v>1305.0258003773099</v>
      </c>
      <c r="AL35" s="6">
        <v>1313.55</v>
      </c>
      <c r="AM35" s="155">
        <v>1359.95660993673</v>
      </c>
      <c r="AN35" s="163">
        <v>1300.5</v>
      </c>
      <c r="AO35" s="163">
        <v>1360</v>
      </c>
      <c r="AP35" s="163">
        <v>1345</v>
      </c>
      <c r="AQ35" s="163">
        <v>1350</v>
      </c>
      <c r="AR35" s="179"/>
      <c r="AS35" s="180">
        <f t="shared" si="0"/>
        <v>0.37174721189591076</v>
      </c>
      <c r="AT35" s="180">
        <f t="shared" si="1"/>
        <v>-3.5714285714285712</v>
      </c>
    </row>
    <row r="36" spans="1:46" ht="15" customHeight="1" x14ac:dyDescent="0.2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97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41">
        <v>850</v>
      </c>
      <c r="AK36" s="6">
        <v>881.40105416231813</v>
      </c>
      <c r="AL36" s="6">
        <v>850</v>
      </c>
      <c r="AM36" s="155">
        <v>871.8044136756746</v>
      </c>
      <c r="AN36" s="163">
        <v>850</v>
      </c>
      <c r="AO36" s="163">
        <v>870</v>
      </c>
      <c r="AP36" s="163">
        <v>855</v>
      </c>
      <c r="AQ36" s="158">
        <v>870</v>
      </c>
      <c r="AR36" s="179"/>
      <c r="AS36" s="180">
        <f t="shared" si="0"/>
        <v>1.7543859649122806</v>
      </c>
      <c r="AT36" s="180">
        <f t="shared" si="1"/>
        <v>2.3252531667901604</v>
      </c>
    </row>
    <row r="37" spans="1:46" ht="15" customHeight="1" x14ac:dyDescent="0.2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50">
        <v>489.16666666666669</v>
      </c>
      <c r="S37" s="50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38">
        <v>434.81481481481472</v>
      </c>
      <c r="AK37" s="6">
        <v>431.11111111111109</v>
      </c>
      <c r="AL37" s="6">
        <v>452.30769230769238</v>
      </c>
      <c r="AM37" s="155">
        <v>468.33333333333326</v>
      </c>
      <c r="AN37" s="158">
        <v>475.55555555555554</v>
      </c>
      <c r="AO37" s="158">
        <v>480</v>
      </c>
      <c r="AP37" s="158">
        <v>473.33333333333297</v>
      </c>
      <c r="AQ37" s="158">
        <v>431.42857142857144</v>
      </c>
      <c r="AR37" s="179"/>
      <c r="AS37" s="180">
        <f t="shared" si="0"/>
        <v>-8.8531187122735702</v>
      </c>
      <c r="AT37" s="180">
        <f t="shared" si="1"/>
        <v>0.69650266745703848</v>
      </c>
    </row>
    <row r="38" spans="1:46" ht="15" customHeight="1" x14ac:dyDescent="0.2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7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50">
        <v>122.78781244298489</v>
      </c>
      <c r="S38" s="50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38">
        <v>103.92021463757916</v>
      </c>
      <c r="AK38" s="6">
        <v>94.948002189381498</v>
      </c>
      <c r="AL38" s="6">
        <v>111.38569604086845</v>
      </c>
      <c r="AM38" s="155">
        <v>104.22599983732148</v>
      </c>
      <c r="AN38" s="158">
        <v>103.49511643737956</v>
      </c>
      <c r="AO38" s="158">
        <v>124.97536945812809</v>
      </c>
      <c r="AP38" s="158">
        <v>119.69109195402301</v>
      </c>
      <c r="AQ38" s="158">
        <v>119.16538382594401</v>
      </c>
      <c r="AR38" s="179"/>
      <c r="AS38" s="180">
        <f t="shared" si="0"/>
        <v>-0.43922076363121804</v>
      </c>
      <c r="AT38" s="180">
        <f t="shared" si="1"/>
        <v>9.4634103524561617</v>
      </c>
    </row>
    <row r="39" spans="1:46" ht="15" customHeight="1" x14ac:dyDescent="0.2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7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50">
        <v>128.992884510126</v>
      </c>
      <c r="S39" s="50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38">
        <v>105.30289008074155</v>
      </c>
      <c r="AK39" s="6">
        <v>85.151301900070379</v>
      </c>
      <c r="AL39" s="6">
        <v>108.5801860974275</v>
      </c>
      <c r="AM39" s="155">
        <v>100.76970443349752</v>
      </c>
      <c r="AN39" s="158">
        <v>100.76970443349752</v>
      </c>
      <c r="AO39" s="158">
        <v>115.76354679802958</v>
      </c>
      <c r="AP39" s="158">
        <v>110.320197044335</v>
      </c>
      <c r="AQ39" s="158">
        <v>109.11428420088799</v>
      </c>
      <c r="AR39" s="179"/>
      <c r="AS39" s="180">
        <f t="shared" si="0"/>
        <v>-1.0931025104699392</v>
      </c>
      <c r="AT39" s="180">
        <f t="shared" si="1"/>
        <v>16.477824852481675</v>
      </c>
    </row>
    <row r="40" spans="1:46" ht="15" customHeight="1" x14ac:dyDescent="0.2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7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50">
        <v>508.33333333333326</v>
      </c>
      <c r="S40" s="50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38">
        <v>423.7037037037037</v>
      </c>
      <c r="AK40" s="6">
        <v>440</v>
      </c>
      <c r="AL40" s="6">
        <v>462.22222222222229</v>
      </c>
      <c r="AM40" s="155">
        <v>505.18518518518522</v>
      </c>
      <c r="AN40" s="158">
        <v>501.33333333333331</v>
      </c>
      <c r="AO40" s="158">
        <v>482.22222222222217</v>
      </c>
      <c r="AP40" s="158">
        <v>480</v>
      </c>
      <c r="AQ40" s="158">
        <v>474.16666666666703</v>
      </c>
      <c r="AR40" s="179"/>
      <c r="AS40" s="180">
        <f t="shared" si="0"/>
        <v>-1.2152777777777029</v>
      </c>
      <c r="AT40" s="180">
        <f t="shared" si="1"/>
        <v>4.0219378427788639</v>
      </c>
    </row>
    <row r="41" spans="1:46" ht="15" customHeight="1" x14ac:dyDescent="0.2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7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50">
        <v>370.83333333333297</v>
      </c>
      <c r="S41" s="50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38">
        <v>155.45454545454501</v>
      </c>
      <c r="AK41" s="6">
        <v>165.41166703727501</v>
      </c>
      <c r="AL41" s="6">
        <v>157.142857142857</v>
      </c>
      <c r="AM41" s="155">
        <v>201.83579269316476</v>
      </c>
      <c r="AN41" s="158">
        <v>238.61538461538501</v>
      </c>
      <c r="AO41" s="17">
        <v>232.57</v>
      </c>
      <c r="AP41" s="158">
        <v>230</v>
      </c>
      <c r="AQ41" s="158">
        <v>232.222222222222</v>
      </c>
      <c r="AR41" s="179"/>
      <c r="AS41" s="180">
        <f t="shared" si="0"/>
        <v>0.96618357487913087</v>
      </c>
      <c r="AT41" s="180">
        <f t="shared" si="1"/>
        <v>-1.7521367521368383</v>
      </c>
    </row>
    <row r="42" spans="1:46" ht="15" customHeight="1" x14ac:dyDescent="0.2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7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50">
        <v>393.04029304029308</v>
      </c>
      <c r="S42" s="50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38">
        <v>200</v>
      </c>
      <c r="AK42" s="6">
        <v>227.142857142857</v>
      </c>
      <c r="AL42" s="139">
        <v>200.15</v>
      </c>
      <c r="AM42" s="155">
        <v>254.61538461538501</v>
      </c>
      <c r="AN42" s="163">
        <v>200</v>
      </c>
      <c r="AO42" s="17">
        <v>234.61</v>
      </c>
      <c r="AP42" s="158">
        <v>225</v>
      </c>
      <c r="AQ42" s="158">
        <v>214.61538461538501</v>
      </c>
      <c r="AR42" s="179"/>
      <c r="AS42" s="180">
        <f t="shared" si="0"/>
        <v>-4.6153846153844391</v>
      </c>
      <c r="AT42" s="180">
        <f t="shared" si="1"/>
        <v>-6.9999999999998304</v>
      </c>
    </row>
    <row r="43" spans="1:46" ht="15" customHeight="1" x14ac:dyDescent="0.2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7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50">
        <v>440.00000000000006</v>
      </c>
      <c r="S43" s="50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38">
        <v>444.44444444444446</v>
      </c>
      <c r="AK43" s="6">
        <v>433.33333333333331</v>
      </c>
      <c r="AL43" s="6">
        <v>462.22222222222223</v>
      </c>
      <c r="AM43" s="155">
        <v>476.4444444444444</v>
      </c>
      <c r="AN43" s="158">
        <v>475.29411764705884</v>
      </c>
      <c r="AO43" s="158">
        <v>483.33333333333297</v>
      </c>
      <c r="AP43" s="158">
        <v>477.435897435897</v>
      </c>
      <c r="AQ43" s="158">
        <v>477.777777777778</v>
      </c>
      <c r="AR43" s="179"/>
      <c r="AS43" s="180">
        <f t="shared" si="0"/>
        <v>7.1607590404719618E-2</v>
      </c>
      <c r="AT43" s="180">
        <f t="shared" si="1"/>
        <v>12.481315396113656</v>
      </c>
    </row>
    <row r="44" spans="1:46" ht="15" customHeight="1" x14ac:dyDescent="0.2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7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50">
        <v>600</v>
      </c>
      <c r="S44" s="50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38">
        <v>666.66666666666697</v>
      </c>
      <c r="AK44" s="6">
        <v>650</v>
      </c>
      <c r="AL44" s="6">
        <v>652.03</v>
      </c>
      <c r="AM44" s="155">
        <v>675</v>
      </c>
      <c r="AN44" s="158">
        <v>675</v>
      </c>
      <c r="AO44" s="158">
        <v>680</v>
      </c>
      <c r="AP44" s="158">
        <v>670</v>
      </c>
      <c r="AQ44" s="158">
        <v>680</v>
      </c>
      <c r="AR44" s="179"/>
      <c r="AS44" s="180">
        <f t="shared" si="0"/>
        <v>1.4925373134328357</v>
      </c>
      <c r="AT44" s="180">
        <f t="shared" si="1"/>
        <v>1.9999999999999536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T44"/>
  <sheetViews>
    <sheetView zoomScale="130" zoomScaleNormal="130" workbookViewId="0">
      <pane xSplit="1" ySplit="1" topLeftCell="AN32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29.59375" customWidth="1"/>
    <col min="2" max="13" width="9.14453125" style="4"/>
    <col min="24" max="24" width="11.703125" customWidth="1"/>
    <col min="45" max="45" width="10.355468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98">
        <v>445.5</v>
      </c>
      <c r="L2" s="99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50">
        <v>528.29411764705901</v>
      </c>
      <c r="S2" s="50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38">
        <v>461.42857142857144</v>
      </c>
      <c r="AK2" s="6">
        <v>456.66666666666669</v>
      </c>
      <c r="AL2" s="6">
        <v>458.42105263157896</v>
      </c>
      <c r="AM2" s="155">
        <v>466.42857142857144</v>
      </c>
      <c r="AN2" s="158">
        <v>445.21739130434781</v>
      </c>
      <c r="AO2" s="158">
        <v>453.84615384615387</v>
      </c>
      <c r="AP2" s="158">
        <v>445</v>
      </c>
      <c r="AQ2" s="158">
        <v>440</v>
      </c>
      <c r="AR2" s="179"/>
      <c r="AS2" s="180">
        <f>(AQ2-AP2)/AP2*100</f>
        <v>-1.1235955056179776</v>
      </c>
      <c r="AT2" s="180">
        <f>(AQ2-AE2)/AE2*100</f>
        <v>-9.2783505154639183</v>
      </c>
    </row>
    <row r="3" spans="1:46" ht="15" customHeight="1" x14ac:dyDescent="0.2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98">
        <v>38.75</v>
      </c>
      <c r="L3" s="99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50">
        <v>41.176470588235297</v>
      </c>
      <c r="S3" s="50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38">
        <v>39.615384615384613</v>
      </c>
      <c r="AK3" s="6">
        <v>39.166666666666664</v>
      </c>
      <c r="AL3" s="6">
        <v>39.473684210526315</v>
      </c>
      <c r="AM3" s="155">
        <v>39.928571428571402</v>
      </c>
      <c r="AN3" s="158">
        <v>38.2916666666667</v>
      </c>
      <c r="AO3" s="158">
        <v>39.166666666666664</v>
      </c>
      <c r="AP3" s="158">
        <v>39.615384615384613</v>
      </c>
      <c r="AQ3" s="158">
        <v>39.5</v>
      </c>
      <c r="AR3" s="179"/>
      <c r="AS3" s="180">
        <f t="shared" ref="AS3:AS44" si="0">(AQ3-AP3)/AP3*100</f>
        <v>-0.29126213592232458</v>
      </c>
      <c r="AT3" s="180">
        <f t="shared" ref="AT3:AT44" si="1">(AQ3-AE3)/AE3*100</f>
        <v>-1.25</v>
      </c>
    </row>
    <row r="4" spans="1:46" ht="15" customHeight="1" x14ac:dyDescent="0.2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98">
        <v>324.93231636088785</v>
      </c>
      <c r="L4" s="99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50">
        <v>358.83395717812499</v>
      </c>
      <c r="S4" s="50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38">
        <v>267.74891774891773</v>
      </c>
      <c r="AK4" s="6">
        <v>243.83636326548501</v>
      </c>
      <c r="AL4" s="6">
        <v>256.779270112603</v>
      </c>
      <c r="AM4" s="155">
        <v>230.93602693602691</v>
      </c>
      <c r="AN4" s="158">
        <v>268.441358024691</v>
      </c>
      <c r="AO4" s="158">
        <v>263.28042328042301</v>
      </c>
      <c r="AP4" s="158">
        <v>258.04990667059599</v>
      </c>
      <c r="AQ4" s="158">
        <v>264.85185185185202</v>
      </c>
      <c r="AR4" s="179"/>
      <c r="AS4" s="180">
        <f t="shared" si="0"/>
        <v>2.6359029805574785</v>
      </c>
      <c r="AT4" s="180">
        <f t="shared" si="1"/>
        <v>12.336175942549453</v>
      </c>
    </row>
    <row r="5" spans="1:46" ht="15" customHeight="1" x14ac:dyDescent="0.2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98">
        <v>264.91276209553001</v>
      </c>
      <c r="L5" s="99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50">
        <v>321.99318908533002</v>
      </c>
      <c r="S5" s="50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38">
        <v>250.03839515604199</v>
      </c>
      <c r="AK5" s="6">
        <v>262.12206592965401</v>
      </c>
      <c r="AL5" s="6">
        <v>267.05257776502998</v>
      </c>
      <c r="AM5" s="155">
        <v>217.96165474736901</v>
      </c>
      <c r="AN5" s="158">
        <v>281.1986863711</v>
      </c>
      <c r="AO5" s="158">
        <v>283.180708180708</v>
      </c>
      <c r="AP5" s="158">
        <v>260.655978482065</v>
      </c>
      <c r="AQ5" s="158">
        <v>277.62108262108302</v>
      </c>
      <c r="AR5" s="179"/>
      <c r="AS5" s="180">
        <f t="shared" si="0"/>
        <v>6.5086188461184076</v>
      </c>
      <c r="AT5" s="180">
        <f t="shared" si="1"/>
        <v>-1.607426198114565</v>
      </c>
    </row>
    <row r="6" spans="1:46" ht="15" customHeight="1" x14ac:dyDescent="0.2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98">
        <v>1000</v>
      </c>
      <c r="L6" s="99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50">
        <v>1100</v>
      </c>
      <c r="S6" s="50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38">
        <v>985.06775067750698</v>
      </c>
      <c r="AK6" s="6">
        <v>995.71428571428999</v>
      </c>
      <c r="AL6" s="6">
        <v>955.55555555555554</v>
      </c>
      <c r="AM6" s="155">
        <v>1000</v>
      </c>
      <c r="AN6" s="158">
        <v>1048.6111111111099</v>
      </c>
      <c r="AO6" s="158">
        <v>1000</v>
      </c>
      <c r="AP6" s="158">
        <v>998.57142857142901</v>
      </c>
      <c r="AQ6" s="158">
        <v>1000</v>
      </c>
      <c r="AR6" s="179"/>
      <c r="AS6" s="180">
        <f t="shared" si="0"/>
        <v>0.14306151645203041</v>
      </c>
      <c r="AT6" s="180">
        <f t="shared" si="1"/>
        <v>2.5641025641025639</v>
      </c>
    </row>
    <row r="7" spans="1:46" ht="15" customHeight="1" x14ac:dyDescent="0.2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98">
        <v>1100</v>
      </c>
      <c r="L7" s="99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50">
        <v>1083.3333333333333</v>
      </c>
      <c r="S7" s="50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38">
        <v>1261.94444444444</v>
      </c>
      <c r="AK7" s="6">
        <v>1248.1818181818201</v>
      </c>
      <c r="AL7" s="6">
        <v>1195.3846153846155</v>
      </c>
      <c r="AM7" s="155">
        <v>1180</v>
      </c>
      <c r="AN7" s="158">
        <v>1205</v>
      </c>
      <c r="AO7" s="158">
        <v>1288.8888888888901</v>
      </c>
      <c r="AP7" s="158">
        <v>1233.3333333333301</v>
      </c>
      <c r="AQ7" s="158">
        <v>1281.8181818181799</v>
      </c>
      <c r="AR7" s="179"/>
      <c r="AS7" s="180">
        <f t="shared" si="0"/>
        <v>3.9312039312040534</v>
      </c>
      <c r="AT7" s="180">
        <f t="shared" si="1"/>
        <v>5.0670640834573719</v>
      </c>
    </row>
    <row r="8" spans="1:46" ht="15" customHeight="1" x14ac:dyDescent="0.2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98">
        <v>348.33333333333331</v>
      </c>
      <c r="L8" s="99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50">
        <v>329.44444444444446</v>
      </c>
      <c r="S8" s="50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38">
        <v>295</v>
      </c>
      <c r="AK8" s="6">
        <v>308</v>
      </c>
      <c r="AL8" s="6">
        <v>328.23529411764707</v>
      </c>
      <c r="AM8" s="155">
        <v>336.15384615384613</v>
      </c>
      <c r="AN8" s="158">
        <v>353.33333333333297</v>
      </c>
      <c r="AO8" s="158">
        <v>370.857142857143</v>
      </c>
      <c r="AP8" s="158">
        <v>343.33333333333331</v>
      </c>
      <c r="AQ8" s="158">
        <v>350</v>
      </c>
      <c r="AR8" s="179"/>
      <c r="AS8" s="180">
        <f t="shared" si="0"/>
        <v>1.9417475728155398</v>
      </c>
      <c r="AT8" s="180">
        <f t="shared" si="1"/>
        <v>16.910229645093946</v>
      </c>
    </row>
    <row r="9" spans="1:46" ht="15" customHeight="1" x14ac:dyDescent="0.2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98">
        <v>390.444444444444</v>
      </c>
      <c r="L9" s="99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50">
        <v>341.33333333333331</v>
      </c>
      <c r="S9" s="50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38">
        <v>288.66666666666669</v>
      </c>
      <c r="AK9" s="6">
        <v>295</v>
      </c>
      <c r="AL9" s="6">
        <v>300.5</v>
      </c>
      <c r="AM9" s="155">
        <v>277.69230769230768</v>
      </c>
      <c r="AN9" s="158">
        <v>290.90909090909093</v>
      </c>
      <c r="AO9" s="158">
        <v>322.10526315789474</v>
      </c>
      <c r="AP9" s="158">
        <v>310</v>
      </c>
      <c r="AQ9" s="158">
        <v>329.41176470588238</v>
      </c>
      <c r="AR9" s="179"/>
      <c r="AS9" s="180">
        <f t="shared" si="0"/>
        <v>6.2618595825427015</v>
      </c>
      <c r="AT9" s="180">
        <f t="shared" si="1"/>
        <v>9.6104912898805583</v>
      </c>
    </row>
    <row r="10" spans="1:46" ht="15" customHeight="1" x14ac:dyDescent="0.2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98">
        <v>328.71428571428601</v>
      </c>
      <c r="L10" s="98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50">
        <v>367.33333333333297</v>
      </c>
      <c r="S10" s="50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38">
        <v>336.54371584699498</v>
      </c>
      <c r="AK10" s="6">
        <v>297.35449735449703</v>
      </c>
      <c r="AL10" s="6">
        <v>342.857142857143</v>
      </c>
      <c r="AM10" s="155">
        <v>352.77777777777777</v>
      </c>
      <c r="AN10" s="158">
        <v>320.83333333333297</v>
      </c>
      <c r="AO10" s="158">
        <v>330</v>
      </c>
      <c r="AP10" s="158">
        <v>327.51322751322698</v>
      </c>
      <c r="AQ10" s="158">
        <v>330.47619047619099</v>
      </c>
      <c r="AR10" s="179"/>
      <c r="AS10" s="180">
        <f t="shared" si="0"/>
        <v>0.90468497576768891</v>
      </c>
      <c r="AT10" s="180">
        <f t="shared" si="1"/>
        <v>-14.898835070508678</v>
      </c>
    </row>
    <row r="11" spans="1:46" ht="15" customHeight="1" x14ac:dyDescent="0.2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98">
        <v>753</v>
      </c>
      <c r="L11" s="99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50">
        <v>570</v>
      </c>
      <c r="S11" s="50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6">
        <v>450.58</v>
      </c>
      <c r="AM11" s="155">
        <v>450</v>
      </c>
      <c r="AN11" s="158">
        <v>416.66666666666669</v>
      </c>
      <c r="AO11" s="158">
        <v>500</v>
      </c>
      <c r="AP11" s="158">
        <v>450</v>
      </c>
      <c r="AQ11" s="158">
        <v>475</v>
      </c>
      <c r="AR11" s="179"/>
      <c r="AS11" s="180">
        <f t="shared" si="0"/>
        <v>5.5555555555555554</v>
      </c>
      <c r="AT11" s="180">
        <f t="shared" si="1"/>
        <v>21.477162293488831</v>
      </c>
    </row>
    <row r="12" spans="1:46" ht="15" customHeight="1" x14ac:dyDescent="0.2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98">
        <v>825</v>
      </c>
      <c r="L12" s="99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50">
        <v>755.55555555555554</v>
      </c>
      <c r="S12" s="50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38">
        <v>650</v>
      </c>
      <c r="AK12" s="6">
        <v>620</v>
      </c>
      <c r="AL12" s="6">
        <v>622.10101010101005</v>
      </c>
      <c r="AM12" s="155">
        <v>600</v>
      </c>
      <c r="AN12" s="158">
        <v>553.0612244897959</v>
      </c>
      <c r="AO12" s="158">
        <v>600</v>
      </c>
      <c r="AP12" s="158">
        <v>550</v>
      </c>
      <c r="AQ12" s="158">
        <v>600</v>
      </c>
      <c r="AR12" s="179"/>
      <c r="AS12" s="180">
        <f t="shared" si="0"/>
        <v>9.0909090909090917</v>
      </c>
      <c r="AT12" s="180">
        <f t="shared" si="1"/>
        <v>-14.285714285714285</v>
      </c>
    </row>
    <row r="13" spans="1:46" ht="15" customHeight="1" x14ac:dyDescent="0.2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98">
        <v>161.33333333333334</v>
      </c>
      <c r="L13" s="99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50">
        <v>151.81818181818181</v>
      </c>
      <c r="S13" s="50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38">
        <v>134.28571428571428</v>
      </c>
      <c r="AK13" s="6">
        <v>142.22222222222223</v>
      </c>
      <c r="AL13" s="6">
        <v>140</v>
      </c>
      <c r="AM13" s="155">
        <v>147.5</v>
      </c>
      <c r="AN13" s="158">
        <v>137.14285714285714</v>
      </c>
      <c r="AO13" s="158">
        <v>162.5</v>
      </c>
      <c r="AP13" s="158">
        <v>158.75</v>
      </c>
      <c r="AQ13" s="158">
        <v>154.28571428571399</v>
      </c>
      <c r="AR13" s="179"/>
      <c r="AS13" s="180">
        <f t="shared" si="0"/>
        <v>-2.8121484814400044</v>
      </c>
      <c r="AT13" s="180">
        <f t="shared" si="1"/>
        <v>-0.46082949308774618</v>
      </c>
    </row>
    <row r="14" spans="1:46" ht="15" customHeight="1" x14ac:dyDescent="0.2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98">
        <v>191.5</v>
      </c>
      <c r="L14" s="99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50">
        <v>179.33333333333334</v>
      </c>
      <c r="S14" s="50">
        <v>180.52631578947367</v>
      </c>
      <c r="T14" s="50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38">
        <v>150.90909090909091</v>
      </c>
      <c r="AK14" s="6">
        <v>149.28571428571428</v>
      </c>
      <c r="AL14" s="6">
        <v>155.29411764705881</v>
      </c>
      <c r="AM14" s="155">
        <v>160</v>
      </c>
      <c r="AN14" s="158">
        <v>166.52173913043478</v>
      </c>
      <c r="AO14" s="158">
        <v>192.30769230769201</v>
      </c>
      <c r="AP14" s="158">
        <v>185.71428571428601</v>
      </c>
      <c r="AQ14" s="158">
        <v>178.461538461538</v>
      </c>
      <c r="AR14" s="179"/>
      <c r="AS14" s="180">
        <f t="shared" si="0"/>
        <v>-3.9053254437873832</v>
      </c>
      <c r="AT14" s="180">
        <f t="shared" si="1"/>
        <v>-6.1551944987531879</v>
      </c>
    </row>
    <row r="15" spans="1:46" ht="15" customHeight="1" x14ac:dyDescent="0.2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98">
        <v>1616.6666666666667</v>
      </c>
      <c r="L15" s="99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50">
        <v>1520</v>
      </c>
      <c r="S15" s="50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38">
        <v>2150</v>
      </c>
      <c r="AK15" s="6">
        <v>2128.5714285714298</v>
      </c>
      <c r="AL15" s="6">
        <v>2145.7142857142899</v>
      </c>
      <c r="AM15" s="155">
        <v>2140</v>
      </c>
      <c r="AN15" s="158">
        <v>2180</v>
      </c>
      <c r="AO15" s="158">
        <v>2185</v>
      </c>
      <c r="AP15" s="158">
        <v>2150</v>
      </c>
      <c r="AQ15" s="158">
        <v>2175</v>
      </c>
      <c r="AR15" s="179"/>
      <c r="AS15" s="180">
        <f t="shared" si="0"/>
        <v>1.1627906976744187</v>
      </c>
      <c r="AT15" s="180">
        <f t="shared" si="1"/>
        <v>15.712005674764828</v>
      </c>
    </row>
    <row r="16" spans="1:46" ht="15" customHeight="1" x14ac:dyDescent="0.2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98">
        <v>273.50740740740741</v>
      </c>
      <c r="L16" s="99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50">
        <v>212.17283950617301</v>
      </c>
      <c r="S16" s="50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38">
        <v>146.22652479795335</v>
      </c>
      <c r="AK16" s="6">
        <v>139.9126059126059</v>
      </c>
      <c r="AL16" s="6">
        <v>159.86224010426139</v>
      </c>
      <c r="AM16" s="155">
        <v>147.40126929113163</v>
      </c>
      <c r="AN16" s="158">
        <v>151.71075837742507</v>
      </c>
      <c r="AO16" s="158">
        <v>155.66612874305201</v>
      </c>
      <c r="AP16" s="158">
        <v>153.27431827431801</v>
      </c>
      <c r="AQ16" s="158">
        <v>158.09876543209899</v>
      </c>
      <c r="AR16" s="179"/>
      <c r="AS16" s="180">
        <f t="shared" si="0"/>
        <v>3.1475900281915292</v>
      </c>
      <c r="AT16" s="180">
        <f t="shared" si="1"/>
        <v>3.2860928678420844</v>
      </c>
    </row>
    <row r="17" spans="1:46" ht="15" customHeight="1" x14ac:dyDescent="0.2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98">
        <v>294.65789473684208</v>
      </c>
      <c r="L17" s="99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50">
        <v>227.795603089721</v>
      </c>
      <c r="S17" s="50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38">
        <v>148.70699101468333</v>
      </c>
      <c r="AK17" s="6">
        <v>139.1394485144485</v>
      </c>
      <c r="AL17" s="6">
        <v>168.42694342694341</v>
      </c>
      <c r="AM17" s="155">
        <v>159.12883412883411</v>
      </c>
      <c r="AN17" s="158">
        <v>153.41820987654322</v>
      </c>
      <c r="AO17" s="158">
        <v>164.96164803857101</v>
      </c>
      <c r="AP17" s="158">
        <v>158.48812915479601</v>
      </c>
      <c r="AQ17" s="158">
        <v>160.308641975309</v>
      </c>
      <c r="AR17" s="179"/>
      <c r="AS17" s="180">
        <f t="shared" si="0"/>
        <v>1.1486745601841799</v>
      </c>
      <c r="AT17" s="180">
        <f t="shared" si="1"/>
        <v>11.318237953071497</v>
      </c>
    </row>
    <row r="18" spans="1:46" ht="15" customHeight="1" x14ac:dyDescent="0.2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98">
        <v>1211.5384615384614</v>
      </c>
      <c r="L18" s="99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50">
        <v>1266.6666666666667</v>
      </c>
      <c r="S18" s="50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38">
        <v>911.11111111110995</v>
      </c>
      <c r="AK18" s="6">
        <v>936.66666666667004</v>
      </c>
      <c r="AL18" s="6">
        <v>938.88888888889005</v>
      </c>
      <c r="AM18" s="155">
        <v>983.33333333332996</v>
      </c>
      <c r="AN18" s="158">
        <v>1014.28571428571</v>
      </c>
      <c r="AO18" s="158">
        <v>1050</v>
      </c>
      <c r="AP18" s="158">
        <v>1022.22222222222</v>
      </c>
      <c r="AQ18" s="158">
        <v>1079.1666666666699</v>
      </c>
      <c r="AR18" s="179"/>
      <c r="AS18" s="180">
        <f t="shared" si="0"/>
        <v>5.570652173913591</v>
      </c>
      <c r="AT18" s="180">
        <f t="shared" si="1"/>
        <v>15.625000000000766</v>
      </c>
    </row>
    <row r="19" spans="1:46" ht="15" customHeight="1" x14ac:dyDescent="0.2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98">
        <v>1770.8333333333301</v>
      </c>
      <c r="L19" s="99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50">
        <v>1433.3333333333301</v>
      </c>
      <c r="S19" s="50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38">
        <v>1348.3333333333301</v>
      </c>
      <c r="AK19" s="6">
        <v>1362.5</v>
      </c>
      <c r="AL19" s="6">
        <v>1382.4175824175825</v>
      </c>
      <c r="AM19" s="155">
        <v>1425</v>
      </c>
      <c r="AN19" s="158">
        <v>1454.6003016591301</v>
      </c>
      <c r="AO19" s="158">
        <v>1505</v>
      </c>
      <c r="AP19" s="158">
        <v>1433.5185185185201</v>
      </c>
      <c r="AQ19" s="158">
        <v>1453.97727272727</v>
      </c>
      <c r="AR19" s="179"/>
      <c r="AS19" s="180">
        <f t="shared" si="0"/>
        <v>1.4271705558358045</v>
      </c>
      <c r="AT19" s="180">
        <f t="shared" si="1"/>
        <v>5.7438016528923646</v>
      </c>
    </row>
    <row r="20" spans="1:46" ht="15" customHeight="1" x14ac:dyDescent="0.2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98">
        <v>139.80392156862743</v>
      </c>
      <c r="L20" s="99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50">
        <v>175.56680161943319</v>
      </c>
      <c r="S20" s="50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38">
        <v>218.5185185185185</v>
      </c>
      <c r="AK20" s="6">
        <v>196.833721833722</v>
      </c>
      <c r="AL20" s="6">
        <v>201.7543859649123</v>
      </c>
      <c r="AM20" s="155">
        <v>174.75665748393021</v>
      </c>
      <c r="AN20" s="158">
        <v>168.26666666666668</v>
      </c>
      <c r="AO20" s="158">
        <v>176.5873015873016</v>
      </c>
      <c r="AP20" s="158">
        <v>174.68137254901958</v>
      </c>
      <c r="AQ20" s="158">
        <v>193.33333333333334</v>
      </c>
      <c r="AR20" s="179"/>
      <c r="AS20" s="180">
        <f t="shared" si="0"/>
        <v>10.677704503998896</v>
      </c>
      <c r="AT20" s="180">
        <f t="shared" si="1"/>
        <v>60.739030023094401</v>
      </c>
    </row>
    <row r="21" spans="1:46" ht="15" customHeight="1" x14ac:dyDescent="0.2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98">
        <v>310.72966891674707</v>
      </c>
      <c r="L21" s="99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50">
        <v>294.61566484517311</v>
      </c>
      <c r="S21" s="50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38">
        <v>327.27045807191502</v>
      </c>
      <c r="AK21" s="6">
        <v>343.66096866096899</v>
      </c>
      <c r="AL21" s="6">
        <v>301.8287037037037</v>
      </c>
      <c r="AM21" s="155">
        <v>373.19644532759287</v>
      </c>
      <c r="AN21" s="158">
        <v>366.04938271604902</v>
      </c>
      <c r="AO21" s="158">
        <v>373.93080993081003</v>
      </c>
      <c r="AP21" s="158">
        <v>359.04761904761898</v>
      </c>
      <c r="AQ21" s="158">
        <v>342.54658385093171</v>
      </c>
      <c r="AR21" s="179"/>
      <c r="AS21" s="180">
        <f t="shared" si="0"/>
        <v>-4.5957790335601159</v>
      </c>
      <c r="AT21" s="180">
        <f t="shared" si="1"/>
        <v>14.042720043933702</v>
      </c>
    </row>
    <row r="22" spans="1:46" ht="15" customHeight="1" x14ac:dyDescent="0.2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98">
        <v>285.46331533524153</v>
      </c>
      <c r="L22" s="99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50">
        <v>236.41800311343019</v>
      </c>
      <c r="S22" s="50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38">
        <v>258.78721859114017</v>
      </c>
      <c r="AK22" s="6">
        <v>229.42708333333331</v>
      </c>
      <c r="AL22" s="6">
        <v>235.77671378629</v>
      </c>
      <c r="AM22" s="155">
        <v>261.47602759068633</v>
      </c>
      <c r="AN22" s="158">
        <v>279.87528344671199</v>
      </c>
      <c r="AO22" s="158">
        <v>268.48450491307631</v>
      </c>
      <c r="AP22" s="158">
        <v>266.80911680911697</v>
      </c>
      <c r="AQ22" s="158">
        <v>254.49074074074099</v>
      </c>
      <c r="AR22" s="179"/>
      <c r="AS22" s="180">
        <f t="shared" si="0"/>
        <v>-4.6169247197009797</v>
      </c>
      <c r="AT22" s="180">
        <f t="shared" si="1"/>
        <v>3.2116067660638246</v>
      </c>
    </row>
    <row r="23" spans="1:46" ht="15" customHeight="1" x14ac:dyDescent="0.2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98">
        <v>300.081360048573</v>
      </c>
      <c r="L23" s="99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50">
        <v>296.33333333333331</v>
      </c>
      <c r="S23" s="50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38">
        <v>330.28322440087101</v>
      </c>
      <c r="AK23" s="6">
        <v>343.94226877150402</v>
      </c>
      <c r="AL23" s="29">
        <v>401.24620522161507</v>
      </c>
      <c r="AM23" s="155">
        <v>416.58079625292697</v>
      </c>
      <c r="AN23" s="158">
        <v>396.93452380952402</v>
      </c>
      <c r="AO23" s="158">
        <v>381.06878306878298</v>
      </c>
      <c r="AP23" s="158">
        <v>383.34509112286901</v>
      </c>
      <c r="AQ23" s="158">
        <v>373.70370370370398</v>
      </c>
      <c r="AR23" s="179"/>
      <c r="AS23" s="180">
        <f t="shared" si="0"/>
        <v>-2.5150674007391398</v>
      </c>
      <c r="AT23" s="180">
        <f t="shared" si="1"/>
        <v>23.904930862240427</v>
      </c>
    </row>
    <row r="24" spans="1:46" ht="15" customHeight="1" x14ac:dyDescent="0.2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98">
        <v>323.33333333333331</v>
      </c>
      <c r="L24" s="98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50">
        <v>331.875</v>
      </c>
      <c r="S24" s="50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38">
        <v>348.23529411764707</v>
      </c>
      <c r="AK24" s="6">
        <v>358.10185185185185</v>
      </c>
      <c r="AL24" s="6">
        <v>358.62068965517238</v>
      </c>
      <c r="AM24" s="155">
        <v>337.87606196901555</v>
      </c>
      <c r="AN24" s="158">
        <v>350.12820512820508</v>
      </c>
      <c r="AO24" s="158">
        <v>395.59523809523813</v>
      </c>
      <c r="AP24" s="158">
        <v>380.75</v>
      </c>
      <c r="AQ24" s="158">
        <v>384.875</v>
      </c>
      <c r="AR24" s="179"/>
      <c r="AS24" s="180">
        <f t="shared" si="0"/>
        <v>1.0833880499015103</v>
      </c>
      <c r="AT24" s="180">
        <f t="shared" si="1"/>
        <v>19.188864499288091</v>
      </c>
    </row>
    <row r="25" spans="1:46" ht="15" customHeight="1" x14ac:dyDescent="0.2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98">
        <v>216.24973162802112</v>
      </c>
      <c r="L25" s="99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50">
        <v>282.25017096550772</v>
      </c>
      <c r="S25" s="50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38">
        <v>171.67464114832535</v>
      </c>
      <c r="AK25" s="6">
        <v>163.88054503504418</v>
      </c>
      <c r="AL25" s="6">
        <v>164.75248837949064</v>
      </c>
      <c r="AM25" s="155">
        <v>176.20837808807732</v>
      </c>
      <c r="AN25" s="158">
        <v>205.41024277866401</v>
      </c>
      <c r="AO25" s="158">
        <v>250.18242278304203</v>
      </c>
      <c r="AP25" s="158">
        <v>230.78529657477026</v>
      </c>
      <c r="AQ25" s="158">
        <v>245.311004784689</v>
      </c>
      <c r="AR25" s="179"/>
      <c r="AS25" s="180">
        <f t="shared" si="0"/>
        <v>6.2940353763883223</v>
      </c>
      <c r="AT25" s="180">
        <f t="shared" si="1"/>
        <v>60.993621644354114</v>
      </c>
    </row>
    <row r="26" spans="1:46" ht="15" customHeight="1" x14ac:dyDescent="0.2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98">
        <v>278.46355864138502</v>
      </c>
      <c r="L26" s="99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50">
        <v>225.878726854479</v>
      </c>
      <c r="S26" s="50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38">
        <v>156.40658778017999</v>
      </c>
      <c r="AK26" s="6">
        <v>135.539145375766</v>
      </c>
      <c r="AL26" s="6">
        <v>112.097293814433</v>
      </c>
      <c r="AM26" s="155">
        <v>156.45238095238099</v>
      </c>
      <c r="AN26" s="158">
        <v>210.599774614967</v>
      </c>
      <c r="AO26" s="158">
        <v>225.72303921568627</v>
      </c>
      <c r="AP26" s="158">
        <v>215.35514546353301</v>
      </c>
      <c r="AQ26" s="158">
        <v>223.18376068376099</v>
      </c>
      <c r="AR26" s="179"/>
      <c r="AS26" s="180">
        <f t="shared" si="0"/>
        <v>3.6352115958862194</v>
      </c>
      <c r="AT26" s="180">
        <f t="shared" si="1"/>
        <v>27.030527498320154</v>
      </c>
    </row>
    <row r="27" spans="1:46" ht="15" customHeight="1" x14ac:dyDescent="0.2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99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50">
        <v>1180</v>
      </c>
      <c r="S27" s="50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41">
        <v>1450</v>
      </c>
      <c r="AK27" s="6">
        <v>1420</v>
      </c>
      <c r="AL27" s="6">
        <v>1406.4516129032199</v>
      </c>
      <c r="AM27" s="155">
        <v>1420</v>
      </c>
      <c r="AN27" s="158">
        <v>1380</v>
      </c>
      <c r="AO27" s="158">
        <v>1377.7777777777701</v>
      </c>
      <c r="AP27" s="158">
        <v>1365.3333333333301</v>
      </c>
      <c r="AQ27" s="158">
        <v>1350</v>
      </c>
      <c r="AR27" s="179"/>
      <c r="AS27" s="180">
        <f t="shared" si="0"/>
        <v>-1.123046874999764</v>
      </c>
      <c r="AT27" s="180">
        <f t="shared" si="1"/>
        <v>-5.5527959870432353</v>
      </c>
    </row>
    <row r="28" spans="1:46" ht="15" customHeight="1" x14ac:dyDescent="0.2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8">
        <v>820</v>
      </c>
      <c r="L28" s="99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50">
        <v>1000</v>
      </c>
      <c r="S28" s="50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38">
        <v>900</v>
      </c>
      <c r="AK28" s="6">
        <v>920</v>
      </c>
      <c r="AL28" s="6">
        <v>918.26548000000003</v>
      </c>
      <c r="AM28" s="155">
        <v>940</v>
      </c>
      <c r="AN28" s="158">
        <v>968</v>
      </c>
      <c r="AO28" s="158">
        <v>1008.7719298245614</v>
      </c>
      <c r="AP28" s="158">
        <v>981.66666666666697</v>
      </c>
      <c r="AQ28" s="158">
        <v>997.31601731601995</v>
      </c>
      <c r="AR28" s="179"/>
      <c r="AS28" s="180">
        <f t="shared" si="0"/>
        <v>1.5941613564705919</v>
      </c>
      <c r="AT28" s="180">
        <f t="shared" si="1"/>
        <v>20.158556303134933</v>
      </c>
    </row>
    <row r="29" spans="1:46" ht="15" customHeight="1" x14ac:dyDescent="0.2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8">
        <v>155.85</v>
      </c>
      <c r="L29" s="99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50">
        <v>327.77777777777777</v>
      </c>
      <c r="S29" s="50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38">
        <v>200</v>
      </c>
      <c r="AK29" s="6">
        <v>247.74509803921569</v>
      </c>
      <c r="AL29" s="6">
        <v>174.01960784313701</v>
      </c>
      <c r="AM29" s="155">
        <v>203.404558404558</v>
      </c>
      <c r="AN29" s="158">
        <v>193.21428571428569</v>
      </c>
      <c r="AO29" s="158">
        <v>203.125</v>
      </c>
      <c r="AP29" s="158">
        <v>196.95424836601299</v>
      </c>
      <c r="AQ29" s="158">
        <v>198.57142857142901</v>
      </c>
      <c r="AR29" s="179"/>
      <c r="AS29" s="180">
        <f t="shared" si="0"/>
        <v>0.82109434999884223</v>
      </c>
      <c r="AT29" s="180">
        <f t="shared" si="1"/>
        <v>-11.746031746031552</v>
      </c>
    </row>
    <row r="30" spans="1:46" ht="15" customHeight="1" x14ac:dyDescent="0.2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8">
        <v>90.25</v>
      </c>
      <c r="L30" s="99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50">
        <v>164.137969217494</v>
      </c>
      <c r="S30" s="50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38">
        <v>108.5858585858586</v>
      </c>
      <c r="AK30" s="6">
        <v>107.06107549857549</v>
      </c>
      <c r="AL30" s="6">
        <v>118.27077434662574</v>
      </c>
      <c r="AM30" s="155">
        <v>118.69668911335579</v>
      </c>
      <c r="AN30" s="158">
        <v>75.024005486968463</v>
      </c>
      <c r="AO30" s="158">
        <v>83.665805985895943</v>
      </c>
      <c r="AP30" s="158">
        <v>93.116432357918001</v>
      </c>
      <c r="AQ30" s="158">
        <v>97.830687830688007</v>
      </c>
      <c r="AR30" s="179"/>
      <c r="AS30" s="180">
        <f t="shared" si="0"/>
        <v>5.0627535370443528</v>
      </c>
      <c r="AT30" s="180">
        <f t="shared" si="1"/>
        <v>14.860326519519546</v>
      </c>
    </row>
    <row r="31" spans="1:46" ht="15" customHeight="1" x14ac:dyDescent="0.2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8">
        <v>925.36</v>
      </c>
      <c r="L31" s="99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50">
        <v>1076.3636363636399</v>
      </c>
      <c r="S31" s="50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38">
        <v>851.11111111110995</v>
      </c>
      <c r="AK31" s="6">
        <v>897.42857142856997</v>
      </c>
      <c r="AL31" s="6">
        <v>892.04081632653094</v>
      </c>
      <c r="AM31" s="155">
        <v>937.5</v>
      </c>
      <c r="AN31" s="158">
        <v>978.57142857143003</v>
      </c>
      <c r="AO31" s="158">
        <v>1012.5</v>
      </c>
      <c r="AP31" s="158">
        <v>990</v>
      </c>
      <c r="AQ31" s="158">
        <v>1000</v>
      </c>
      <c r="AR31" s="179"/>
      <c r="AS31" s="180">
        <f t="shared" si="0"/>
        <v>1.0101010101010102</v>
      </c>
      <c r="AT31" s="180">
        <f t="shared" si="1"/>
        <v>8.9108910891087003</v>
      </c>
    </row>
    <row r="32" spans="1:46" ht="15" customHeight="1" x14ac:dyDescent="0.2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8">
        <v>785.69</v>
      </c>
      <c r="L32" s="99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50">
        <v>1022.7272727272727</v>
      </c>
      <c r="S32" s="50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38">
        <v>967.0454545454545</v>
      </c>
      <c r="AK32" s="6">
        <v>980</v>
      </c>
      <c r="AL32" s="6">
        <v>989.73407544836118</v>
      </c>
      <c r="AM32" s="155">
        <v>935</v>
      </c>
      <c r="AN32" s="158">
        <v>957.14285714285995</v>
      </c>
      <c r="AO32" s="158">
        <v>962.5</v>
      </c>
      <c r="AP32" s="158">
        <v>951.42857142857099</v>
      </c>
      <c r="AQ32" s="158">
        <v>972.22222222222217</v>
      </c>
      <c r="AR32" s="179"/>
      <c r="AS32" s="180">
        <f t="shared" si="0"/>
        <v>2.1855188521855604</v>
      </c>
      <c r="AT32" s="180">
        <f t="shared" si="1"/>
        <v>2.3391812865497021</v>
      </c>
    </row>
    <row r="33" spans="1:46" ht="15" customHeight="1" x14ac:dyDescent="0.2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8">
        <v>1100</v>
      </c>
      <c r="L33" s="99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50">
        <v>1085.3333333333301</v>
      </c>
      <c r="S33" s="50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38">
        <v>865</v>
      </c>
      <c r="AK33" s="6">
        <v>835</v>
      </c>
      <c r="AL33" s="6">
        <v>816.66666666667004</v>
      </c>
      <c r="AM33" s="155">
        <v>875</v>
      </c>
      <c r="AN33" s="158">
        <v>900</v>
      </c>
      <c r="AO33" s="158">
        <v>950</v>
      </c>
      <c r="AP33" s="158">
        <v>950</v>
      </c>
      <c r="AQ33" s="158">
        <v>975</v>
      </c>
      <c r="AR33" s="179"/>
      <c r="AS33" s="180">
        <f t="shared" si="0"/>
        <v>2.6315789473684208</v>
      </c>
      <c r="AT33" s="180">
        <f t="shared" si="1"/>
        <v>8.3333333333333321</v>
      </c>
    </row>
    <row r="34" spans="1:46" ht="15" customHeight="1" x14ac:dyDescent="0.2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8">
        <v>1933.3333333333301</v>
      </c>
      <c r="L34" s="99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50">
        <v>1298.3333333333301</v>
      </c>
      <c r="S34" s="50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38">
        <v>1330</v>
      </c>
      <c r="AK34" s="6">
        <v>1284</v>
      </c>
      <c r="AL34" s="6">
        <v>1303.3333333333301</v>
      </c>
      <c r="AM34" s="155">
        <v>1280</v>
      </c>
      <c r="AN34" s="158">
        <v>1260</v>
      </c>
      <c r="AO34" s="158">
        <v>1195</v>
      </c>
      <c r="AP34" s="158">
        <v>1190</v>
      </c>
      <c r="AQ34" s="158">
        <v>1150</v>
      </c>
      <c r="AR34" s="179"/>
      <c r="AS34" s="180">
        <f t="shared" si="0"/>
        <v>-3.3613445378151261</v>
      </c>
      <c r="AT34" s="180">
        <f t="shared" si="1"/>
        <v>-19.767441860464935</v>
      </c>
    </row>
    <row r="35" spans="1:46" ht="15" customHeight="1" x14ac:dyDescent="0.2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98">
        <v>2100</v>
      </c>
      <c r="L35" s="98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50">
        <v>1825</v>
      </c>
      <c r="T35" s="50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38">
        <v>1500</v>
      </c>
      <c r="AK35" s="138">
        <v>1500</v>
      </c>
      <c r="AL35" s="6">
        <v>1458.34</v>
      </c>
      <c r="AM35" s="156">
        <v>1500</v>
      </c>
      <c r="AN35" s="156">
        <v>1500</v>
      </c>
      <c r="AO35" s="163">
        <v>1550</v>
      </c>
      <c r="AP35" s="163">
        <v>1530</v>
      </c>
      <c r="AQ35" s="163">
        <v>1545</v>
      </c>
      <c r="AR35" s="179"/>
      <c r="AS35" s="180">
        <f t="shared" si="0"/>
        <v>0.98039215686274506</v>
      </c>
      <c r="AT35" s="180">
        <f t="shared" si="1"/>
        <v>-2.8491300438279294</v>
      </c>
    </row>
    <row r="36" spans="1:46" ht="15" customHeight="1" x14ac:dyDescent="0.2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98">
        <v>1093.3333333333333</v>
      </c>
      <c r="L36" s="99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50">
        <v>1015.3846153846154</v>
      </c>
      <c r="S36" s="50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38">
        <v>930</v>
      </c>
      <c r="AK36" s="6">
        <v>964.70588235293997</v>
      </c>
      <c r="AL36" s="6">
        <v>979.16666666667004</v>
      </c>
      <c r="AM36" s="155">
        <v>925</v>
      </c>
      <c r="AN36" s="158">
        <v>943.33333333332996</v>
      </c>
      <c r="AO36" s="158">
        <v>955</v>
      </c>
      <c r="AP36" s="158">
        <v>966.66666666667004</v>
      </c>
      <c r="AQ36" s="158">
        <v>955</v>
      </c>
      <c r="AR36" s="179"/>
      <c r="AS36" s="180">
        <f t="shared" si="0"/>
        <v>-1.2068965517244825</v>
      </c>
      <c r="AT36" s="180">
        <f t="shared" si="1"/>
        <v>5.5248618784530388</v>
      </c>
    </row>
    <row r="37" spans="1:46" ht="15" customHeight="1" x14ac:dyDescent="0.2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9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50">
        <v>516.07843137254895</v>
      </c>
      <c r="S37" s="50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38">
        <v>521.90476190476181</v>
      </c>
      <c r="AK37" s="6">
        <v>498.51851851851848</v>
      </c>
      <c r="AL37" s="6">
        <v>485.18518518518522</v>
      </c>
      <c r="AM37" s="155">
        <v>517.14285714285711</v>
      </c>
      <c r="AN37" s="158">
        <v>515.36231884057975</v>
      </c>
      <c r="AO37" s="158">
        <v>571.42857142857144</v>
      </c>
      <c r="AP37" s="158">
        <v>563.13725490196089</v>
      </c>
      <c r="AQ37" s="158">
        <v>577.57575757575796</v>
      </c>
      <c r="AR37" s="179"/>
      <c r="AS37" s="180">
        <f t="shared" si="0"/>
        <v>2.5639402380349954</v>
      </c>
      <c r="AT37" s="180">
        <f t="shared" si="1"/>
        <v>19.292755437333838</v>
      </c>
    </row>
    <row r="38" spans="1:46" ht="15" customHeight="1" x14ac:dyDescent="0.2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9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50">
        <v>179.20073633170199</v>
      </c>
      <c r="S38" s="50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38">
        <v>98.29759602416577</v>
      </c>
      <c r="AK38" s="6">
        <v>88.607243753994283</v>
      </c>
      <c r="AL38" s="6">
        <v>114.76106853980417</v>
      </c>
      <c r="AM38" s="155">
        <v>99.550740531547291</v>
      </c>
      <c r="AN38" s="158">
        <v>89.896574911567427</v>
      </c>
      <c r="AO38" s="158">
        <v>130.22792022792024</v>
      </c>
      <c r="AP38" s="158">
        <v>125.896004682506</v>
      </c>
      <c r="AQ38" s="158">
        <v>128.93350868740501</v>
      </c>
      <c r="AR38" s="179"/>
      <c r="AS38" s="180">
        <f t="shared" si="0"/>
        <v>2.4127088167406199</v>
      </c>
      <c r="AT38" s="180">
        <f t="shared" si="1"/>
        <v>43.350993684399164</v>
      </c>
    </row>
    <row r="39" spans="1:46" ht="15" customHeight="1" x14ac:dyDescent="0.2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9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50">
        <v>195.293523469994</v>
      </c>
      <c r="S39" s="50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38">
        <v>102.34792368125702</v>
      </c>
      <c r="AK39" s="6">
        <v>101.74361518111519</v>
      </c>
      <c r="AL39" s="6">
        <v>120.3</v>
      </c>
      <c r="AM39" s="155">
        <v>112.26080586080587</v>
      </c>
      <c r="AN39" s="158">
        <v>91.515531252373378</v>
      </c>
      <c r="AO39" s="158">
        <v>120.27777777777777</v>
      </c>
      <c r="AP39" s="158">
        <v>115.430976430976</v>
      </c>
      <c r="AQ39" s="158">
        <v>123.072631072631</v>
      </c>
      <c r="AR39" s="179"/>
      <c r="AS39" s="180">
        <f t="shared" si="0"/>
        <v>6.62010742517149</v>
      </c>
      <c r="AT39" s="180">
        <f t="shared" si="1"/>
        <v>33.139560039576857</v>
      </c>
    </row>
    <row r="40" spans="1:46" ht="15" customHeight="1" x14ac:dyDescent="0.2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9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50">
        <v>468.88888888888897</v>
      </c>
      <c r="S40" s="50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38">
        <v>473.93939393939394</v>
      </c>
      <c r="AK40" s="6">
        <v>454.07407407407413</v>
      </c>
      <c r="AL40" s="6">
        <v>456.84210526315798</v>
      </c>
      <c r="AM40" s="155">
        <v>435.5555555555556</v>
      </c>
      <c r="AN40" s="158">
        <v>435</v>
      </c>
      <c r="AO40" s="158">
        <v>466.66666666666674</v>
      </c>
      <c r="AP40" s="158">
        <v>462.22222222222229</v>
      </c>
      <c r="AQ40" s="158">
        <v>451.28205128205121</v>
      </c>
      <c r="AR40" s="179"/>
      <c r="AS40" s="180">
        <f t="shared" si="0"/>
        <v>-2.3668639053254719</v>
      </c>
      <c r="AT40" s="180">
        <f t="shared" si="1"/>
        <v>-5.104241552839718</v>
      </c>
    </row>
    <row r="41" spans="1:46" ht="15" customHeight="1" x14ac:dyDescent="0.2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9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41">
        <v>180</v>
      </c>
      <c r="AK41" s="141">
        <v>180</v>
      </c>
      <c r="AL41" s="6">
        <v>158.29</v>
      </c>
      <c r="AM41" s="14">
        <v>180</v>
      </c>
      <c r="AN41" s="14">
        <v>180</v>
      </c>
      <c r="AO41" s="163">
        <v>220</v>
      </c>
      <c r="AP41" s="163">
        <v>210</v>
      </c>
      <c r="AQ41" s="163">
        <v>211</v>
      </c>
      <c r="AR41" s="179"/>
      <c r="AS41" s="180">
        <f t="shared" si="0"/>
        <v>0.47619047619047622</v>
      </c>
      <c r="AT41" s="180">
        <f t="shared" si="1"/>
        <v>19.192204490891111</v>
      </c>
    </row>
    <row r="42" spans="1:46" ht="15" customHeight="1" x14ac:dyDescent="0.2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41">
        <v>185</v>
      </c>
      <c r="AK42" s="141">
        <v>185</v>
      </c>
      <c r="AL42" s="6">
        <v>177.92</v>
      </c>
      <c r="AM42" s="14">
        <v>180</v>
      </c>
      <c r="AN42" s="14">
        <v>175</v>
      </c>
      <c r="AO42" s="163">
        <v>190</v>
      </c>
      <c r="AP42" s="163">
        <v>185</v>
      </c>
      <c r="AQ42" s="163">
        <v>187</v>
      </c>
      <c r="AR42" s="179"/>
      <c r="AS42" s="180">
        <f t="shared" si="0"/>
        <v>1.0810810810810811</v>
      </c>
      <c r="AT42" s="180">
        <f t="shared" si="1"/>
        <v>6.2801932367149833</v>
      </c>
    </row>
    <row r="43" spans="1:46" ht="15" customHeight="1" x14ac:dyDescent="0.2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9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50">
        <v>495.83333333333297</v>
      </c>
      <c r="S43" s="50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38">
        <v>481.11111111111109</v>
      </c>
      <c r="AK43" s="6">
        <v>457.50000000000006</v>
      </c>
      <c r="AL43" s="6">
        <v>477.03703703703712</v>
      </c>
      <c r="AM43" s="155">
        <v>487.17948717948707</v>
      </c>
      <c r="AN43" s="158">
        <v>505.5555555555556</v>
      </c>
      <c r="AO43" s="158">
        <v>530.66666666666663</v>
      </c>
      <c r="AP43" s="158">
        <v>528.88888888888903</v>
      </c>
      <c r="AQ43" s="158">
        <v>532.22222222222194</v>
      </c>
      <c r="AR43" s="179"/>
      <c r="AS43" s="180">
        <f t="shared" si="0"/>
        <v>0.63025210084025718</v>
      </c>
      <c r="AT43" s="180">
        <f t="shared" si="1"/>
        <v>18.74523264683441</v>
      </c>
    </row>
    <row r="44" spans="1:46" ht="15" customHeight="1" x14ac:dyDescent="0.2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9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50">
        <v>497.77777777777777</v>
      </c>
      <c r="S44" s="50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40">
        <v>650</v>
      </c>
      <c r="AK44" s="6">
        <v>677.142857142857</v>
      </c>
      <c r="AL44" s="6">
        <v>680.14</v>
      </c>
      <c r="AM44" s="155">
        <v>620</v>
      </c>
      <c r="AN44" s="158">
        <v>600</v>
      </c>
      <c r="AO44" s="158">
        <v>637.5</v>
      </c>
      <c r="AP44" s="158">
        <v>625</v>
      </c>
      <c r="AQ44" s="158">
        <v>635.5</v>
      </c>
      <c r="AR44" s="179"/>
      <c r="AS44" s="180">
        <f t="shared" si="0"/>
        <v>1.68</v>
      </c>
      <c r="AT44" s="180">
        <f t="shared" si="1"/>
        <v>-9.2142857142857135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T44"/>
  <sheetViews>
    <sheetView zoomScale="136" zoomScaleNormal="136" workbookViewId="0">
      <pane xSplit="1" ySplit="1" topLeftCell="AP35" activePane="bottomRight" state="frozen"/>
      <selection activeCell="AM19" sqref="AM19"/>
      <selection pane="bottomLeft" activeCell="AM19" sqref="AM19"/>
      <selection pane="topRight" activeCell="AM19" sqref="AM19"/>
      <selection pane="bottomRight" activeCell="AS1" sqref="AS1:AT44"/>
    </sheetView>
  </sheetViews>
  <sheetFormatPr defaultRowHeight="15" customHeight="1" x14ac:dyDescent="0.2"/>
  <cols>
    <col min="1" max="1" width="40.22265625" bestFit="1" customWidth="1"/>
    <col min="2" max="13" width="9.14453125" style="4"/>
    <col min="19" max="22" width="9.14453125" customWidth="1"/>
    <col min="24" max="24" width="11.296875" customWidth="1"/>
    <col min="45" max="45" width="11.02734375" customWidth="1"/>
    <col min="46" max="46" width="7.3984375" customWidth="1"/>
  </cols>
  <sheetData>
    <row r="1" spans="1:46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6" ht="15" customHeight="1" x14ac:dyDescent="0.2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100">
        <v>466.5</v>
      </c>
      <c r="L2" s="101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50">
        <v>573.33333333333303</v>
      </c>
      <c r="S2" s="50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38">
        <v>461.25</v>
      </c>
      <c r="AK2" s="6">
        <v>450</v>
      </c>
      <c r="AL2" s="6">
        <v>452.36</v>
      </c>
      <c r="AM2" s="155">
        <v>444.44444444444446</v>
      </c>
      <c r="AN2" s="158">
        <v>455.29411764705884</v>
      </c>
      <c r="AO2" s="158">
        <v>480</v>
      </c>
      <c r="AP2" s="158">
        <v>480</v>
      </c>
      <c r="AQ2" s="158">
        <v>476.42857142857099</v>
      </c>
      <c r="AR2" s="179"/>
      <c r="AS2" s="180">
        <f>(AQ2-AP2)/AP2*100</f>
        <v>-0.74404761904771044</v>
      </c>
      <c r="AT2" s="180">
        <f>(AQ2-AE2)/AE2*100</f>
        <v>-3.8904899135448137</v>
      </c>
    </row>
    <row r="3" spans="1:46" ht="15.75" customHeight="1" x14ac:dyDescent="0.2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100">
        <v>40</v>
      </c>
      <c r="L3" s="101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50">
        <v>39.444444444444443</v>
      </c>
      <c r="S3" s="50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38">
        <v>39.375</v>
      </c>
      <c r="AK3" s="6">
        <v>42</v>
      </c>
      <c r="AL3" s="6">
        <v>42.16</v>
      </c>
      <c r="AM3" s="155">
        <v>39.444444444444443</v>
      </c>
      <c r="AN3" s="158">
        <v>39.125</v>
      </c>
      <c r="AO3" s="158">
        <v>42</v>
      </c>
      <c r="AP3" s="158">
        <v>42</v>
      </c>
      <c r="AQ3" s="158">
        <v>42.230769230769198</v>
      </c>
      <c r="AR3" s="179"/>
      <c r="AS3" s="180">
        <f t="shared" ref="AS3:AS44" si="0">(AQ3-AP3)/AP3*100</f>
        <v>0.54945054945047134</v>
      </c>
      <c r="AT3" s="180">
        <f t="shared" ref="AT3:AT44" si="1">(AQ3-AE3)/AE3*100</f>
        <v>5.5769230769229949</v>
      </c>
    </row>
    <row r="4" spans="1:46" ht="15" customHeight="1" x14ac:dyDescent="0.2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100">
        <v>332</v>
      </c>
      <c r="L4" s="101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50">
        <v>427.67399267399298</v>
      </c>
      <c r="S4" s="50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38">
        <v>233.06407463270207</v>
      </c>
      <c r="AK4" s="6">
        <v>266.55172413793105</v>
      </c>
      <c r="AL4" s="6">
        <v>272.12068044503388</v>
      </c>
      <c r="AM4" s="155">
        <v>257.96105374312191</v>
      </c>
      <c r="AN4" s="158">
        <v>233.30360575515368</v>
      </c>
      <c r="AO4" s="158">
        <v>259.17935619085046</v>
      </c>
      <c r="AP4" s="158">
        <v>245.38461538461499</v>
      </c>
      <c r="AQ4" s="158">
        <v>256.93528693528702</v>
      </c>
      <c r="AR4" s="179"/>
      <c r="AS4" s="180">
        <f t="shared" si="0"/>
        <v>4.7071702244118088</v>
      </c>
      <c r="AT4" s="180">
        <f t="shared" si="1"/>
        <v>-5.5054111096142364</v>
      </c>
    </row>
    <row r="5" spans="1:46" ht="15" customHeight="1" x14ac:dyDescent="0.2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100">
        <v>309.40602607269273</v>
      </c>
      <c r="L5" s="101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50">
        <v>388.23226156559502</v>
      </c>
      <c r="S5" s="50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38">
        <v>262.788461538462</v>
      </c>
      <c r="AK5" s="6">
        <v>272.98127798127803</v>
      </c>
      <c r="AL5" s="6">
        <v>282.79600929296998</v>
      </c>
      <c r="AM5" s="155">
        <v>235.644674610192</v>
      </c>
      <c r="AN5" s="158">
        <v>212.96510450137416</v>
      </c>
      <c r="AO5" s="158">
        <v>235.38961038961</v>
      </c>
      <c r="AP5" s="158">
        <v>221.92307692307699</v>
      </c>
      <c r="AQ5" s="158">
        <v>227.508218277449</v>
      </c>
      <c r="AR5" s="179"/>
      <c r="AS5" s="180">
        <f t="shared" si="0"/>
        <v>2.5167014768400744</v>
      </c>
      <c r="AT5" s="180">
        <f t="shared" si="1"/>
        <v>-23.517120166498081</v>
      </c>
    </row>
    <row r="6" spans="1:46" ht="15" customHeight="1" x14ac:dyDescent="0.2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100">
        <v>1042.8571428571429</v>
      </c>
      <c r="L6" s="101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50">
        <v>1028.5714285714287</v>
      </c>
      <c r="S6" s="50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38">
        <v>1057.1428571428601</v>
      </c>
      <c r="AK6" s="6">
        <v>1075</v>
      </c>
      <c r="AL6" s="6">
        <v>1087.1428571428601</v>
      </c>
      <c r="AM6" s="155">
        <v>1105</v>
      </c>
      <c r="AN6" s="158">
        <v>1162.5</v>
      </c>
      <c r="AO6" s="158">
        <v>1190</v>
      </c>
      <c r="AP6" s="158">
        <v>1128.57142857143</v>
      </c>
      <c r="AQ6" s="158">
        <v>1120</v>
      </c>
      <c r="AR6" s="179"/>
      <c r="AS6" s="180">
        <f t="shared" si="0"/>
        <v>-0.75949367088620445</v>
      </c>
      <c r="AT6" s="180">
        <f t="shared" si="1"/>
        <v>14.174757281553502</v>
      </c>
    </row>
    <row r="7" spans="1:46" ht="15" customHeight="1" x14ac:dyDescent="0.2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100">
        <v>1000</v>
      </c>
      <c r="L7" s="101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50">
        <v>1100</v>
      </c>
      <c r="S7" s="50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38">
        <v>1219.91452991453</v>
      </c>
      <c r="AK7" s="6">
        <v>1230</v>
      </c>
      <c r="AL7" s="6">
        <v>1244.44444444444</v>
      </c>
      <c r="AM7" s="155">
        <v>1187.5</v>
      </c>
      <c r="AN7" s="158">
        <v>1150</v>
      </c>
      <c r="AO7" s="158">
        <v>1179.0909090909099</v>
      </c>
      <c r="AP7" s="158">
        <v>1137.5</v>
      </c>
      <c r="AQ7" s="158">
        <v>1161.6666666666699</v>
      </c>
      <c r="AR7" s="179"/>
      <c r="AS7" s="180">
        <f t="shared" si="0"/>
        <v>2.124542124542411</v>
      </c>
      <c r="AT7" s="180">
        <f t="shared" si="1"/>
        <v>5.1282051282054226</v>
      </c>
    </row>
    <row r="8" spans="1:46" ht="15" customHeight="1" x14ac:dyDescent="0.2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100">
        <v>304.28571428571399</v>
      </c>
      <c r="L8" s="101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50">
        <v>354.28571428571399</v>
      </c>
      <c r="S8" s="50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38">
        <v>350</v>
      </c>
      <c r="AK8" s="6">
        <v>335</v>
      </c>
      <c r="AL8" s="6">
        <v>335.71428571428572</v>
      </c>
      <c r="AM8" s="155">
        <v>328.57142857142856</v>
      </c>
      <c r="AN8" s="158">
        <v>326.92307692307691</v>
      </c>
      <c r="AO8" s="158">
        <v>336.66666666666703</v>
      </c>
      <c r="AP8" s="158">
        <v>326.857142857143</v>
      </c>
      <c r="AQ8" s="158">
        <v>335.71428571428572</v>
      </c>
      <c r="AR8" s="179"/>
      <c r="AS8" s="180">
        <f t="shared" si="0"/>
        <v>2.709790209790166</v>
      </c>
      <c r="AT8" s="180">
        <f t="shared" si="1"/>
        <v>6.0150375939849585</v>
      </c>
    </row>
    <row r="9" spans="1:46" ht="15" customHeight="1" x14ac:dyDescent="0.2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100">
        <v>280.22000000000003</v>
      </c>
      <c r="L9" s="101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50">
        <v>370</v>
      </c>
      <c r="S9" s="50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38">
        <v>333.33333333333331</v>
      </c>
      <c r="AK9" s="6">
        <v>325</v>
      </c>
      <c r="AL9" s="6">
        <v>338.88888888888891</v>
      </c>
      <c r="AM9" s="155">
        <v>350</v>
      </c>
      <c r="AN9" s="158">
        <v>380</v>
      </c>
      <c r="AO9" s="158">
        <v>368.18181818181802</v>
      </c>
      <c r="AP9" s="158">
        <v>365.71428571428601</v>
      </c>
      <c r="AQ9" s="158">
        <v>335</v>
      </c>
      <c r="AR9" s="179"/>
      <c r="AS9" s="180">
        <f t="shared" si="0"/>
        <v>-8.3984375000000728</v>
      </c>
      <c r="AT9" s="180">
        <f t="shared" si="1"/>
        <v>14.042553191489363</v>
      </c>
    </row>
    <row r="10" spans="1:46" ht="15" customHeight="1" x14ac:dyDescent="0.2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100">
        <v>304.59770114942535</v>
      </c>
      <c r="L10" s="100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50">
        <v>465.51724137931001</v>
      </c>
      <c r="S10" s="50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38">
        <v>364.13793103448302</v>
      </c>
      <c r="AK10" s="6">
        <v>341.37931034482801</v>
      </c>
      <c r="AL10" s="6">
        <v>356.43678160919501</v>
      </c>
      <c r="AM10" s="155">
        <v>297.56530825496299</v>
      </c>
      <c r="AN10" s="158">
        <v>274.47007015972542</v>
      </c>
      <c r="AO10" s="158">
        <v>298.62068965517199</v>
      </c>
      <c r="AP10" s="158">
        <v>293.10344827586209</v>
      </c>
      <c r="AQ10" s="158">
        <v>314.65517241379314</v>
      </c>
      <c r="AR10" s="179"/>
      <c r="AS10" s="180">
        <f t="shared" si="0"/>
        <v>7.3529411764705914</v>
      </c>
      <c r="AT10" s="180">
        <f t="shared" si="1"/>
        <v>-11.432334997226794</v>
      </c>
    </row>
    <row r="11" spans="1:46" ht="15" customHeight="1" x14ac:dyDescent="0.2">
      <c r="A11" s="2" t="s">
        <v>10</v>
      </c>
      <c r="B11" s="13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100">
        <v>619.72789115646265</v>
      </c>
      <c r="L11" s="101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50">
        <v>527</v>
      </c>
      <c r="S11" s="50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6">
        <v>502.61</v>
      </c>
      <c r="AI11" s="6">
        <v>498.02</v>
      </c>
      <c r="AJ11" s="138">
        <v>442.5</v>
      </c>
      <c r="AK11" s="6">
        <v>470.91836734693999</v>
      </c>
      <c r="AL11" s="6">
        <v>480</v>
      </c>
      <c r="AM11" s="155">
        <v>499.44444444444002</v>
      </c>
      <c r="AN11" s="158">
        <v>500</v>
      </c>
      <c r="AO11" s="158">
        <v>512.5</v>
      </c>
      <c r="AP11" s="158">
        <v>495.5</v>
      </c>
      <c r="AQ11" s="158">
        <v>500</v>
      </c>
      <c r="AR11" s="179"/>
      <c r="AS11" s="180">
        <f t="shared" si="0"/>
        <v>0.90817356205852673</v>
      </c>
      <c r="AT11" s="180">
        <f t="shared" si="1"/>
        <v>0</v>
      </c>
    </row>
    <row r="12" spans="1:46" ht="15" customHeight="1" x14ac:dyDescent="0.2">
      <c r="A12" s="2" t="s">
        <v>11</v>
      </c>
      <c r="B12" s="13">
        <v>750</v>
      </c>
      <c r="C12" s="6">
        <v>808.75</v>
      </c>
      <c r="D12" s="14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100">
        <v>825</v>
      </c>
      <c r="L12" s="101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50">
        <v>654.33333333333303</v>
      </c>
      <c r="S12" s="50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6">
        <v>700.18</v>
      </c>
      <c r="AI12" s="6">
        <v>702.72714285714301</v>
      </c>
      <c r="AJ12" s="138">
        <v>651.42857142857099</v>
      </c>
      <c r="AK12" s="6">
        <v>701.57142857143003</v>
      </c>
      <c r="AL12" s="6">
        <v>688.15499999999997</v>
      </c>
      <c r="AM12" s="155">
        <v>657.14285714285995</v>
      </c>
      <c r="AN12" s="158">
        <v>602.555555555556</v>
      </c>
      <c r="AO12" s="158">
        <v>669.64285714285995</v>
      </c>
      <c r="AP12" s="158">
        <v>660</v>
      </c>
      <c r="AQ12" s="158">
        <v>696.13481756338899</v>
      </c>
      <c r="AR12" s="179"/>
      <c r="AS12" s="180">
        <f t="shared" si="0"/>
        <v>5.4749723580892411</v>
      </c>
      <c r="AT12" s="180">
        <f t="shared" si="1"/>
        <v>-2.9821159232923944</v>
      </c>
    </row>
    <row r="13" spans="1:46" ht="15" customHeight="1" x14ac:dyDescent="0.2">
      <c r="A13" s="2" t="s">
        <v>12</v>
      </c>
      <c r="B13" s="6">
        <v>127.04</v>
      </c>
      <c r="C13" s="6">
        <v>133.44</v>
      </c>
      <c r="D13" s="6">
        <v>131.99</v>
      </c>
      <c r="E13" s="6">
        <v>132</v>
      </c>
      <c r="F13" s="6">
        <v>140.11000000000001</v>
      </c>
      <c r="G13" s="26">
        <v>141.05500000000001</v>
      </c>
      <c r="H13" s="70">
        <v>140.58250000000001</v>
      </c>
      <c r="I13" s="6">
        <v>150.11000000000001</v>
      </c>
      <c r="J13" s="6">
        <v>160</v>
      </c>
      <c r="K13" s="6">
        <v>160</v>
      </c>
      <c r="L13" s="101">
        <v>161.12</v>
      </c>
      <c r="M13" s="13">
        <v>150</v>
      </c>
      <c r="N13" s="6">
        <v>160</v>
      </c>
      <c r="O13" s="6">
        <v>146.27945937556092</v>
      </c>
      <c r="P13" s="6">
        <v>146.27945937556092</v>
      </c>
      <c r="Q13" s="22">
        <v>150</v>
      </c>
      <c r="R13" s="70">
        <v>150.77346064236099</v>
      </c>
      <c r="S13" s="143">
        <v>150.66647587869656</v>
      </c>
      <c r="T13" s="143">
        <v>150.66647587869656</v>
      </c>
      <c r="U13" s="6">
        <v>150.66647587869656</v>
      </c>
      <c r="V13" s="6">
        <v>160</v>
      </c>
      <c r="W13" s="6">
        <v>155.32</v>
      </c>
      <c r="X13" s="6">
        <v>160</v>
      </c>
      <c r="Y13" s="6">
        <v>162</v>
      </c>
      <c r="Z13" s="6">
        <v>160</v>
      </c>
      <c r="AA13" s="13">
        <v>161.02000000000001</v>
      </c>
      <c r="AB13" s="13">
        <v>166.58</v>
      </c>
      <c r="AC13" s="22">
        <v>169.31</v>
      </c>
      <c r="AD13" s="6">
        <v>166.89</v>
      </c>
      <c r="AE13" s="6">
        <v>169.25</v>
      </c>
      <c r="AF13" s="6">
        <v>160.55000000000001</v>
      </c>
      <c r="AG13" s="17">
        <v>160</v>
      </c>
      <c r="AH13" s="6">
        <v>165.45454545454501</v>
      </c>
      <c r="AI13" s="6">
        <v>162.34</v>
      </c>
      <c r="AJ13" s="138">
        <v>160</v>
      </c>
      <c r="AK13" s="6">
        <v>140</v>
      </c>
      <c r="AL13" s="6">
        <v>140</v>
      </c>
      <c r="AM13" s="155">
        <v>140</v>
      </c>
      <c r="AN13" s="155">
        <v>140</v>
      </c>
      <c r="AO13" s="163">
        <v>165</v>
      </c>
      <c r="AP13" s="158">
        <v>150</v>
      </c>
      <c r="AQ13" s="158">
        <v>160</v>
      </c>
      <c r="AR13" s="179"/>
      <c r="AS13" s="180">
        <f t="shared" si="0"/>
        <v>6.666666666666667</v>
      </c>
      <c r="AT13" s="180">
        <f t="shared" si="1"/>
        <v>-5.4652880354505173</v>
      </c>
    </row>
    <row r="14" spans="1:46" ht="15" customHeight="1" x14ac:dyDescent="0.2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70">
        <v>202.5</v>
      </c>
      <c r="I14" s="6">
        <v>192.857142857143</v>
      </c>
      <c r="J14" s="6">
        <v>210</v>
      </c>
      <c r="K14" s="100">
        <v>200</v>
      </c>
      <c r="L14" s="101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50">
        <v>180.25</v>
      </c>
      <c r="S14" s="50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6">
        <v>177.61904761904799</v>
      </c>
      <c r="AI14" s="6">
        <v>180.14</v>
      </c>
      <c r="AJ14" s="138">
        <v>147.14285714285714</v>
      </c>
      <c r="AK14" s="6">
        <v>148.88888888888889</v>
      </c>
      <c r="AL14" s="6">
        <v>150.88999999999999</v>
      </c>
      <c r="AM14" s="155">
        <v>148</v>
      </c>
      <c r="AN14" s="158">
        <v>151.76470588235293</v>
      </c>
      <c r="AO14" s="158">
        <v>197.272727272727</v>
      </c>
      <c r="AP14" s="158">
        <v>192.857142857143</v>
      </c>
      <c r="AQ14" s="158">
        <v>195.769230769231</v>
      </c>
      <c r="AR14" s="179"/>
      <c r="AS14" s="180">
        <f t="shared" si="0"/>
        <v>1.5099715099715532</v>
      </c>
      <c r="AT14" s="180">
        <f t="shared" si="1"/>
        <v>-0.75070683435690699</v>
      </c>
    </row>
    <row r="15" spans="1:46" ht="15" customHeight="1" x14ac:dyDescent="0.2">
      <c r="A15" s="2" t="s">
        <v>14</v>
      </c>
      <c r="B15" s="6">
        <v>1640.48</v>
      </c>
      <c r="C15" s="6">
        <v>1600</v>
      </c>
      <c r="D15" s="6">
        <v>1700.32</v>
      </c>
      <c r="E15" s="6">
        <v>1800</v>
      </c>
      <c r="F15" s="6">
        <v>1800.45</v>
      </c>
      <c r="G15" s="26">
        <v>1800</v>
      </c>
      <c r="H15" s="70">
        <v>1800.2249999999999</v>
      </c>
      <c r="I15" s="6">
        <v>1700.69</v>
      </c>
      <c r="J15" s="6">
        <v>1720</v>
      </c>
      <c r="K15" s="100">
        <v>1700</v>
      </c>
      <c r="L15" s="100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50">
        <v>1450</v>
      </c>
      <c r="S15" s="50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6">
        <v>2200.15</v>
      </c>
      <c r="AI15" s="6">
        <v>2400</v>
      </c>
      <c r="AJ15" s="138">
        <v>2418</v>
      </c>
      <c r="AK15" s="6">
        <v>2450</v>
      </c>
      <c r="AL15" s="6">
        <v>2400.9899999999998</v>
      </c>
      <c r="AM15" s="155">
        <v>2350</v>
      </c>
      <c r="AN15" s="158">
        <v>2366.6666666666702</v>
      </c>
      <c r="AO15" s="158">
        <v>2386.6666666666702</v>
      </c>
      <c r="AP15" s="158">
        <v>2360</v>
      </c>
      <c r="AQ15" s="158">
        <v>2400</v>
      </c>
      <c r="AR15" s="179"/>
      <c r="AS15" s="180">
        <f t="shared" si="0"/>
        <v>1.6949152542372881</v>
      </c>
      <c r="AT15" s="180">
        <f t="shared" si="1"/>
        <v>10.175975516450061</v>
      </c>
    </row>
    <row r="16" spans="1:46" ht="15" customHeight="1" x14ac:dyDescent="0.2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100">
        <v>323.75</v>
      </c>
      <c r="L16" s="101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50">
        <v>248.2258064516129</v>
      </c>
      <c r="S16" s="50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6">
        <v>140.82565582565584</v>
      </c>
      <c r="AI16" s="6">
        <v>160.625</v>
      </c>
      <c r="AJ16" s="138">
        <v>131.44599303135888</v>
      </c>
      <c r="AK16" s="6">
        <v>155.55555555555554</v>
      </c>
      <c r="AL16" s="6">
        <v>160.14861256240599</v>
      </c>
      <c r="AM16" s="155">
        <v>179.00673400673401</v>
      </c>
      <c r="AN16" s="158">
        <v>168.3957219251337</v>
      </c>
      <c r="AO16" s="158">
        <v>175.611111111111</v>
      </c>
      <c r="AP16" s="158">
        <v>165.39351851851853</v>
      </c>
      <c r="AQ16" s="158">
        <v>164.28571428571399</v>
      </c>
      <c r="AR16" s="179"/>
      <c r="AS16" s="180">
        <f t="shared" si="0"/>
        <v>-0.66979906028210101</v>
      </c>
      <c r="AT16" s="180">
        <f t="shared" si="1"/>
        <v>24.324324324324241</v>
      </c>
    </row>
    <row r="17" spans="1:46" ht="15" customHeight="1" x14ac:dyDescent="0.2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100">
        <v>378.15985955556403</v>
      </c>
      <c r="L17" s="101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50">
        <v>336.74991247520097</v>
      </c>
      <c r="S17" s="50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6">
        <v>182.923540304493</v>
      </c>
      <c r="AI17" s="6">
        <v>179.65999999999997</v>
      </c>
      <c r="AJ17" s="138">
        <v>200.02463661000246</v>
      </c>
      <c r="AK17" s="6">
        <v>202.63283238892998</v>
      </c>
      <c r="AL17" s="6">
        <v>208.82483370288301</v>
      </c>
      <c r="AM17" s="155">
        <v>210.82170162238134</v>
      </c>
      <c r="AN17" s="158">
        <v>201.48504010292629</v>
      </c>
      <c r="AO17" s="158">
        <v>227.52566313541899</v>
      </c>
      <c r="AP17" s="158">
        <v>207.57165147409049</v>
      </c>
      <c r="AQ17" s="158">
        <v>229.963045084996</v>
      </c>
      <c r="AR17" s="179"/>
      <c r="AS17" s="180">
        <f t="shared" si="0"/>
        <v>10.787308118373018</v>
      </c>
      <c r="AT17" s="180">
        <f t="shared" si="1"/>
        <v>22.29475277572401</v>
      </c>
    </row>
    <row r="18" spans="1:46" ht="15" customHeight="1" x14ac:dyDescent="0.2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100">
        <v>1125</v>
      </c>
      <c r="L18" s="101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50">
        <v>1020</v>
      </c>
      <c r="S18" s="50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5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6">
        <v>911.53846153845996</v>
      </c>
      <c r="AI18" s="7">
        <v>900</v>
      </c>
      <c r="AJ18" s="138">
        <v>950</v>
      </c>
      <c r="AK18" s="6">
        <v>961</v>
      </c>
      <c r="AL18" s="6">
        <v>921.03</v>
      </c>
      <c r="AM18" s="155">
        <v>970</v>
      </c>
      <c r="AN18" s="158">
        <v>1020</v>
      </c>
      <c r="AO18" s="158">
        <v>1113.3333333333301</v>
      </c>
      <c r="AP18" s="158">
        <v>1110</v>
      </c>
      <c r="AQ18" s="158">
        <v>1118</v>
      </c>
      <c r="AR18" s="179"/>
      <c r="AS18" s="180">
        <f t="shared" si="0"/>
        <v>0.72072072072072069</v>
      </c>
      <c r="AT18" s="180">
        <f t="shared" si="1"/>
        <v>20.568627450980038</v>
      </c>
    </row>
    <row r="19" spans="1:46" ht="15" customHeight="1" x14ac:dyDescent="0.2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100">
        <v>1485</v>
      </c>
      <c r="L19" s="101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50">
        <v>1876.62337662338</v>
      </c>
      <c r="S19" s="50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6">
        <v>1773.0769230769199</v>
      </c>
      <c r="AI19" s="6">
        <v>1791.19</v>
      </c>
      <c r="AJ19" s="138">
        <v>1783.0357142857099</v>
      </c>
      <c r="AK19" s="6">
        <v>1805.78947368421</v>
      </c>
      <c r="AL19" s="6">
        <v>1789.8863636363601</v>
      </c>
      <c r="AM19" s="155">
        <v>1820</v>
      </c>
      <c r="AN19" s="158">
        <v>1853.2467532467499</v>
      </c>
      <c r="AO19" s="158">
        <v>1937.1541501976301</v>
      </c>
      <c r="AP19" s="158">
        <v>1900</v>
      </c>
      <c r="AQ19" s="158">
        <v>1919.69696969697</v>
      </c>
      <c r="AR19" s="179"/>
      <c r="AS19" s="180">
        <f t="shared" si="0"/>
        <v>1.0366826156299986</v>
      </c>
      <c r="AT19" s="180">
        <f t="shared" si="1"/>
        <v>6.7252939789078221</v>
      </c>
    </row>
    <row r="20" spans="1:46" ht="15" customHeight="1" x14ac:dyDescent="0.2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100">
        <v>158</v>
      </c>
      <c r="L20" s="101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50">
        <v>259.58078958079</v>
      </c>
      <c r="S20" s="50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6">
        <v>161.82539682539701</v>
      </c>
      <c r="AI20" s="6">
        <v>189.33</v>
      </c>
      <c r="AJ20" s="138">
        <v>215.92592592592595</v>
      </c>
      <c r="AK20" s="6">
        <v>193.75</v>
      </c>
      <c r="AL20" s="6">
        <v>173.65079365079367</v>
      </c>
      <c r="AM20" s="155">
        <v>185</v>
      </c>
      <c r="AN20" s="158">
        <v>130</v>
      </c>
      <c r="AO20" s="158">
        <v>128.253086419753</v>
      </c>
      <c r="AP20" s="158">
        <v>130.44601086048499</v>
      </c>
      <c r="AQ20" s="158">
        <v>131.95011337868499</v>
      </c>
      <c r="AR20" s="179"/>
      <c r="AS20" s="180">
        <f t="shared" si="0"/>
        <v>1.1530460059899204</v>
      </c>
      <c r="AT20" s="180">
        <f t="shared" si="1"/>
        <v>-17.958478728278592</v>
      </c>
    </row>
    <row r="21" spans="1:46" ht="15" customHeight="1" x14ac:dyDescent="0.2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29">
        <v>279.741379310345</v>
      </c>
      <c r="K21" s="100">
        <v>255.85</v>
      </c>
      <c r="L21" s="101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50">
        <v>282.09770114942529</v>
      </c>
      <c r="S21" s="50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6">
        <v>285.97099621689802</v>
      </c>
      <c r="AI21" s="6">
        <v>323.36999999999995</v>
      </c>
      <c r="AJ21" s="138">
        <v>274.23371647509583</v>
      </c>
      <c r="AK21" s="6">
        <v>285.75989782886336</v>
      </c>
      <c r="AL21" s="6">
        <v>293.28108672936298</v>
      </c>
      <c r="AM21" s="155">
        <v>310.88470916057128</v>
      </c>
      <c r="AN21" s="158">
        <v>325.68418171866443</v>
      </c>
      <c r="AO21" s="158">
        <v>366.59482758620697</v>
      </c>
      <c r="AP21" s="158">
        <v>343.36925287356303</v>
      </c>
      <c r="AQ21" s="158">
        <v>348.99929627023198</v>
      </c>
      <c r="AR21" s="179"/>
      <c r="AS21" s="180">
        <f t="shared" si="0"/>
        <v>1.639646925154965</v>
      </c>
      <c r="AT21" s="180">
        <f t="shared" si="1"/>
        <v>1.4041538799705455</v>
      </c>
    </row>
    <row r="22" spans="1:46" ht="15" customHeight="1" x14ac:dyDescent="0.2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29">
        <v>248.70689655172418</v>
      </c>
      <c r="K22" s="100">
        <v>226</v>
      </c>
      <c r="L22" s="101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50">
        <v>254.02298850574718</v>
      </c>
      <c r="S22" s="50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5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6">
        <v>211.21367719771618</v>
      </c>
      <c r="AI22" s="7">
        <v>278.01500000000004</v>
      </c>
      <c r="AJ22" s="138">
        <v>273.88501338975772</v>
      </c>
      <c r="AK22" s="6">
        <v>260.536398467433</v>
      </c>
      <c r="AL22" s="6">
        <v>299.82439335887602</v>
      </c>
      <c r="AM22" s="155">
        <v>255.87484035759903</v>
      </c>
      <c r="AN22" s="158">
        <v>257.8125</v>
      </c>
      <c r="AO22" s="158">
        <v>232.64666368114646</v>
      </c>
      <c r="AP22" s="158">
        <v>245.77586206896601</v>
      </c>
      <c r="AQ22" s="158">
        <v>246.05911330049301</v>
      </c>
      <c r="AR22" s="179"/>
      <c r="AS22" s="180">
        <f t="shared" si="0"/>
        <v>0.11524778273283888</v>
      </c>
      <c r="AT22" s="180">
        <f t="shared" si="1"/>
        <v>2.3565573770493549</v>
      </c>
    </row>
    <row r="23" spans="1:46" ht="15" customHeight="1" x14ac:dyDescent="0.2">
      <c r="A23" s="2" t="s">
        <v>22</v>
      </c>
      <c r="B23" s="6">
        <v>266.84500000000003</v>
      </c>
      <c r="C23" s="29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29">
        <v>275.86206896551727</v>
      </c>
      <c r="K23" s="100">
        <v>268.96551724137936</v>
      </c>
      <c r="L23" s="101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50">
        <v>260.91954022988506</v>
      </c>
      <c r="S23" s="50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5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7">
        <v>274.04538864726197</v>
      </c>
      <c r="AI23" s="6">
        <v>310.34500000000003</v>
      </c>
      <c r="AJ23" s="138">
        <v>325.62068965517199</v>
      </c>
      <c r="AK23" s="7">
        <v>358.62068965517199</v>
      </c>
      <c r="AL23" s="6">
        <v>368.62068965517199</v>
      </c>
      <c r="AM23" s="155">
        <v>305.36865713484718</v>
      </c>
      <c r="AN23" s="158">
        <v>308.24222035323805</v>
      </c>
      <c r="AO23" s="158">
        <v>349.568965517241</v>
      </c>
      <c r="AP23" s="158">
        <v>327.41379310344797</v>
      </c>
      <c r="AQ23" s="158">
        <v>328.23275862068965</v>
      </c>
      <c r="AR23" s="179"/>
      <c r="AS23" s="180">
        <f t="shared" si="0"/>
        <v>0.25013164823600548</v>
      </c>
      <c r="AT23" s="180">
        <f t="shared" si="1"/>
        <v>41.018518518518512</v>
      </c>
    </row>
    <row r="24" spans="1:46" ht="15" customHeight="1" x14ac:dyDescent="0.2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70">
        <v>336.25</v>
      </c>
      <c r="I24" s="6">
        <v>390.83500000000004</v>
      </c>
      <c r="J24" s="29">
        <v>391.25</v>
      </c>
      <c r="K24" s="150">
        <v>389.83333333333297</v>
      </c>
      <c r="L24" s="100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50">
        <v>320.03831417624502</v>
      </c>
      <c r="S24" s="50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6">
        <v>333.55555555555554</v>
      </c>
      <c r="AI24" s="6">
        <v>333.33124999999995</v>
      </c>
      <c r="AJ24" s="138">
        <v>317.08333333333331</v>
      </c>
      <c r="AK24" s="6">
        <v>359.25925925925924</v>
      </c>
      <c r="AL24" s="6">
        <v>356.94444444444451</v>
      </c>
      <c r="AM24" s="155">
        <v>340.97222222222217</v>
      </c>
      <c r="AN24" s="158">
        <v>346.85242518059857</v>
      </c>
      <c r="AO24" s="158">
        <v>353.33333333333297</v>
      </c>
      <c r="AP24" s="158">
        <v>345.74074074074099</v>
      </c>
      <c r="AQ24" s="158">
        <v>357.61904761904799</v>
      </c>
      <c r="AR24" s="179"/>
      <c r="AS24" s="180">
        <f t="shared" si="0"/>
        <v>3.4356109878338383</v>
      </c>
      <c r="AT24" s="180">
        <f t="shared" si="1"/>
        <v>-6.1982825917251176</v>
      </c>
    </row>
    <row r="25" spans="1:46" ht="15" customHeight="1" x14ac:dyDescent="0.2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2">
        <v>320.55</v>
      </c>
      <c r="I25" s="6">
        <v>305.55500000000001</v>
      </c>
      <c r="J25" s="29">
        <v>278.71108058608098</v>
      </c>
      <c r="K25" s="150">
        <v>285.12</v>
      </c>
      <c r="L25" s="101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50">
        <v>324.61348175633901</v>
      </c>
      <c r="S25" s="50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7">
        <v>149.94287188559599</v>
      </c>
      <c r="AI25" s="6">
        <v>198.81</v>
      </c>
      <c r="AJ25" s="138">
        <v>147.24957213329299</v>
      </c>
      <c r="AK25" s="6">
        <v>168.06818181818201</v>
      </c>
      <c r="AL25" s="6">
        <v>125.221088435374</v>
      </c>
      <c r="AM25" s="155">
        <v>156.666666666667</v>
      </c>
      <c r="AN25" s="158">
        <v>127.21798550286923</v>
      </c>
      <c r="AO25" s="158">
        <v>130.47619047619</v>
      </c>
      <c r="AP25" s="158">
        <v>130.28409090909099</v>
      </c>
      <c r="AQ25" s="158">
        <v>131.666666666667</v>
      </c>
      <c r="AR25" s="179"/>
      <c r="AS25" s="180">
        <f t="shared" si="0"/>
        <v>1.0612007559240164</v>
      </c>
      <c r="AT25" s="180">
        <f t="shared" si="1"/>
        <v>13.585680751173781</v>
      </c>
    </row>
    <row r="26" spans="1:46" ht="15" customHeight="1" x14ac:dyDescent="0.2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29">
        <v>280.91666666666703</v>
      </c>
      <c r="K26" s="150">
        <v>227.78615991851285</v>
      </c>
      <c r="L26" s="101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50">
        <v>466.623376623377</v>
      </c>
      <c r="S26" s="50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6">
        <v>158.31</v>
      </c>
      <c r="AI26" s="6">
        <v>159.69499999999999</v>
      </c>
      <c r="AJ26" s="138">
        <v>150.245098039216</v>
      </c>
      <c r="AK26" s="6">
        <v>188.995098039216</v>
      </c>
      <c r="AL26" s="6">
        <v>143.25572801182599</v>
      </c>
      <c r="AM26" s="155">
        <v>156.25</v>
      </c>
      <c r="AN26" s="158">
        <v>155.02586844050001</v>
      </c>
      <c r="AO26" s="158">
        <v>226.97192513369001</v>
      </c>
      <c r="AP26" s="158">
        <v>226.67832167832199</v>
      </c>
      <c r="AQ26" s="158">
        <v>227.26515151515201</v>
      </c>
      <c r="AR26" s="179"/>
      <c r="AS26" s="180">
        <f t="shared" si="0"/>
        <v>0.25888220474068419</v>
      </c>
      <c r="AT26" s="180">
        <f t="shared" si="1"/>
        <v>9.283537038689591</v>
      </c>
    </row>
    <row r="27" spans="1:46" ht="15" customHeight="1" x14ac:dyDescent="0.2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100">
        <v>1312</v>
      </c>
      <c r="L27" s="101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50">
        <v>1061.2903225806451</v>
      </c>
      <c r="S27" s="50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6">
        <v>1302.54</v>
      </c>
      <c r="AI27" s="6">
        <v>1353.59</v>
      </c>
      <c r="AJ27" s="138">
        <v>1403.3333333333301</v>
      </c>
      <c r="AK27" s="6">
        <v>1413.3333333333301</v>
      </c>
      <c r="AL27" s="6">
        <v>1486.55913978494</v>
      </c>
      <c r="AM27" s="155">
        <v>1466.6666666666699</v>
      </c>
      <c r="AN27" s="158">
        <v>1450</v>
      </c>
      <c r="AO27" s="158">
        <v>1425</v>
      </c>
      <c r="AP27" s="158">
        <v>1445.45454545455</v>
      </c>
      <c r="AQ27" s="158">
        <v>1450</v>
      </c>
      <c r="AR27" s="179"/>
      <c r="AS27" s="180">
        <f t="shared" si="0"/>
        <v>0.31446540880471296</v>
      </c>
      <c r="AT27" s="180">
        <f t="shared" si="1"/>
        <v>13.478260869565192</v>
      </c>
    </row>
    <row r="28" spans="1:46" ht="15" customHeight="1" x14ac:dyDescent="0.2">
      <c r="A28" s="3" t="s">
        <v>27</v>
      </c>
      <c r="B28" s="13">
        <v>730.6</v>
      </c>
      <c r="C28" s="15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100">
        <v>722.22222222222229</v>
      </c>
      <c r="L28" s="101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50">
        <v>897.22222222222229</v>
      </c>
      <c r="S28" s="50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3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6">
        <v>850</v>
      </c>
      <c r="AI28" s="6">
        <v>861.52</v>
      </c>
      <c r="AJ28" s="138">
        <v>937.5</v>
      </c>
      <c r="AK28" s="6">
        <v>925</v>
      </c>
      <c r="AL28" s="6">
        <v>915.56</v>
      </c>
      <c r="AM28" s="155">
        <v>900</v>
      </c>
      <c r="AN28" s="158">
        <v>880.95238095238096</v>
      </c>
      <c r="AO28" s="158">
        <v>904.16666666666697</v>
      </c>
      <c r="AP28" s="158">
        <v>910</v>
      </c>
      <c r="AQ28" s="158">
        <v>900</v>
      </c>
      <c r="AR28" s="179"/>
      <c r="AS28" s="180">
        <f t="shared" si="0"/>
        <v>-1.098901098901099</v>
      </c>
      <c r="AT28" s="180">
        <f t="shared" si="1"/>
        <v>12.444986290457397</v>
      </c>
    </row>
    <row r="29" spans="1:46" ht="15" customHeight="1" x14ac:dyDescent="0.2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6">
        <v>197.98</v>
      </c>
      <c r="I29" s="13">
        <v>195.89500000000001</v>
      </c>
      <c r="J29" s="6">
        <v>184.559318232788</v>
      </c>
      <c r="K29" s="100">
        <v>175</v>
      </c>
      <c r="L29" s="101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50">
        <v>408.71565934065899</v>
      </c>
      <c r="S29" s="50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6">
        <v>204.82026143790799</v>
      </c>
      <c r="AI29" s="6">
        <v>201.27166666666699</v>
      </c>
      <c r="AJ29" s="138">
        <v>246.33168763603501</v>
      </c>
      <c r="AK29" s="6">
        <v>252.84615384615401</v>
      </c>
      <c r="AL29" s="6">
        <v>205.65385968711101</v>
      </c>
      <c r="AM29" s="155">
        <v>270.42176870748301</v>
      </c>
      <c r="AN29" s="158">
        <v>310.10489510489498</v>
      </c>
      <c r="AO29" s="158">
        <v>318.30952116666401</v>
      </c>
      <c r="AP29" s="158">
        <v>312.848745938447</v>
      </c>
      <c r="AQ29" s="158">
        <v>313.64021164021199</v>
      </c>
      <c r="AR29" s="179"/>
      <c r="AS29" s="180">
        <f t="shared" si="0"/>
        <v>0.2529866947015707</v>
      </c>
      <c r="AT29" s="180">
        <f t="shared" si="1"/>
        <v>68.509279759464107</v>
      </c>
    </row>
    <row r="30" spans="1:46" ht="15" customHeight="1" x14ac:dyDescent="0.2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29">
        <v>92.632415918980001</v>
      </c>
      <c r="K30" s="150">
        <v>89.3</v>
      </c>
      <c r="L30" s="101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50">
        <v>308.59447004608302</v>
      </c>
      <c r="S30" s="50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6">
        <v>185.52287581699301</v>
      </c>
      <c r="AI30" s="6">
        <v>153.536666666667</v>
      </c>
      <c r="AJ30" s="138">
        <v>205.537634408602</v>
      </c>
      <c r="AK30" s="6">
        <v>193.5551075268817</v>
      </c>
      <c r="AL30" s="6">
        <v>180.11730205278599</v>
      </c>
      <c r="AM30" s="155">
        <v>209.65108624094799</v>
      </c>
      <c r="AN30" s="158">
        <v>212.5576036866359</v>
      </c>
      <c r="AO30" s="158">
        <v>169.84289117648675</v>
      </c>
      <c r="AP30" s="158">
        <v>171.53897849462399</v>
      </c>
      <c r="AQ30" s="158">
        <v>174.58845366103401</v>
      </c>
      <c r="AR30" s="179"/>
      <c r="AS30" s="180">
        <f t="shared" si="0"/>
        <v>1.7777155916231537</v>
      </c>
      <c r="AT30" s="180">
        <f t="shared" si="1"/>
        <v>-33.043811768026934</v>
      </c>
    </row>
    <row r="31" spans="1:46" ht="15" customHeight="1" x14ac:dyDescent="0.2">
      <c r="A31" s="3" t="s">
        <v>30</v>
      </c>
      <c r="B31" s="13">
        <v>877.63499999999999</v>
      </c>
      <c r="C31" s="13">
        <v>885</v>
      </c>
      <c r="D31" s="13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3">
        <v>926.67</v>
      </c>
      <c r="J31" s="29">
        <v>924.55</v>
      </c>
      <c r="K31" s="150">
        <v>866.66666666666663</v>
      </c>
      <c r="L31" s="101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50">
        <v>933.33333333333303</v>
      </c>
      <c r="S31" s="50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6">
        <v>684.28571428571001</v>
      </c>
      <c r="AI31" s="6">
        <v>681.82</v>
      </c>
      <c r="AJ31" s="138">
        <v>663.03030303030005</v>
      </c>
      <c r="AK31" s="6">
        <v>644.44444444444002</v>
      </c>
      <c r="AL31" s="6">
        <v>640</v>
      </c>
      <c r="AM31" s="155">
        <v>671.42857142857099</v>
      </c>
      <c r="AN31" s="158">
        <v>712.5</v>
      </c>
      <c r="AO31" s="158">
        <v>758.33333333332996</v>
      </c>
      <c r="AP31" s="158">
        <v>775</v>
      </c>
      <c r="AQ31" s="158">
        <v>774.67532467531998</v>
      </c>
      <c r="AR31" s="179"/>
      <c r="AS31" s="180">
        <f t="shared" si="0"/>
        <v>-4.1893590281292303E-2</v>
      </c>
      <c r="AT31" s="180">
        <f t="shared" si="1"/>
        <v>8.9387175324668942</v>
      </c>
    </row>
    <row r="32" spans="1:46" ht="15" customHeight="1" x14ac:dyDescent="0.2">
      <c r="A32" s="3" t="s">
        <v>31</v>
      </c>
      <c r="B32" s="13">
        <v>688.28499999999997</v>
      </c>
      <c r="C32" s="13">
        <v>689.83249999999998</v>
      </c>
      <c r="D32" s="13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29">
        <v>690.47619047619003</v>
      </c>
      <c r="K32" s="150">
        <v>673.33333333333337</v>
      </c>
      <c r="L32" s="101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50">
        <v>997.94871794871801</v>
      </c>
      <c r="S32" s="50">
        <v>1048.6111111111111</v>
      </c>
      <c r="T32" s="13">
        <v>1084.61904761904</v>
      </c>
      <c r="U32" s="6">
        <v>1077.61904761904</v>
      </c>
      <c r="V32" s="29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6">
        <v>920.15</v>
      </c>
      <c r="AI32" s="6">
        <v>933.33249999999998</v>
      </c>
      <c r="AJ32" s="138">
        <v>941.66666666666674</v>
      </c>
      <c r="AK32" s="6">
        <v>958</v>
      </c>
      <c r="AL32" s="6">
        <v>891.66666666667004</v>
      </c>
      <c r="AM32" s="155">
        <v>901.11111111110995</v>
      </c>
      <c r="AN32" s="158">
        <v>883.33333333333303</v>
      </c>
      <c r="AO32" s="158">
        <v>908.33333333332996</v>
      </c>
      <c r="AP32" s="158">
        <v>906.66666666667004</v>
      </c>
      <c r="AQ32" s="158">
        <v>916.66666666666674</v>
      </c>
      <c r="AR32" s="179"/>
      <c r="AS32" s="180">
        <f t="shared" si="0"/>
        <v>1.1029411764702206</v>
      </c>
      <c r="AT32" s="180">
        <f t="shared" si="1"/>
        <v>0</v>
      </c>
    </row>
    <row r="33" spans="1:46" ht="15" customHeight="1" x14ac:dyDescent="0.2">
      <c r="A33" s="3" t="s">
        <v>32</v>
      </c>
      <c r="B33" s="16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6">
        <v>1026.1100000000001</v>
      </c>
      <c r="I33" s="13">
        <v>1186.25</v>
      </c>
      <c r="J33" s="70">
        <v>1012.9081897516922</v>
      </c>
      <c r="K33" s="100">
        <v>1102</v>
      </c>
      <c r="L33" s="101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50">
        <v>1020</v>
      </c>
      <c r="S33" s="50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6">
        <v>909.52380952380997</v>
      </c>
      <c r="AI33" s="6">
        <v>850</v>
      </c>
      <c r="AJ33" s="138">
        <v>900</v>
      </c>
      <c r="AK33" s="6">
        <v>926.66666666667004</v>
      </c>
      <c r="AL33" s="6">
        <v>887.5</v>
      </c>
      <c r="AM33" s="155">
        <v>925</v>
      </c>
      <c r="AN33" s="158">
        <v>970</v>
      </c>
      <c r="AO33" s="158">
        <v>1000</v>
      </c>
      <c r="AP33" s="158">
        <v>1000</v>
      </c>
      <c r="AQ33" s="158">
        <v>1005</v>
      </c>
      <c r="AR33" s="179"/>
      <c r="AS33" s="180">
        <f t="shared" si="0"/>
        <v>0.5</v>
      </c>
      <c r="AT33" s="180">
        <f t="shared" si="1"/>
        <v>14.638783269961536</v>
      </c>
    </row>
    <row r="34" spans="1:46" ht="15" customHeight="1" x14ac:dyDescent="0.2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6">
        <v>1880</v>
      </c>
      <c r="I34" s="13">
        <v>2002.5</v>
      </c>
      <c r="J34" s="70">
        <v>1965.3788066278462</v>
      </c>
      <c r="K34" s="100">
        <v>1980</v>
      </c>
      <c r="L34" s="101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50">
        <v>989.080459770115</v>
      </c>
      <c r="S34" s="50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6">
        <v>1275</v>
      </c>
      <c r="AI34" s="6">
        <v>1256.896</v>
      </c>
      <c r="AJ34" s="138">
        <v>1243.8423645320199</v>
      </c>
      <c r="AK34" s="6">
        <v>1264.2857142857099</v>
      </c>
      <c r="AL34" s="6">
        <v>1222.2222222222199</v>
      </c>
      <c r="AM34" s="155">
        <v>1228.57142857143</v>
      </c>
      <c r="AN34" s="158">
        <v>1211.1111111111099</v>
      </c>
      <c r="AO34" s="158">
        <v>1297.7832512315299</v>
      </c>
      <c r="AP34" s="158">
        <v>1252.41379310345</v>
      </c>
      <c r="AQ34" s="158">
        <v>1250</v>
      </c>
      <c r="AR34" s="179"/>
      <c r="AS34" s="180">
        <f t="shared" si="0"/>
        <v>-0.19273127753317398</v>
      </c>
      <c r="AT34" s="180">
        <f t="shared" si="1"/>
        <v>6.1320754716979033</v>
      </c>
    </row>
    <row r="35" spans="1:46" ht="15" customHeight="1" x14ac:dyDescent="0.2">
      <c r="A35" s="3" t="s">
        <v>34</v>
      </c>
      <c r="B35" s="13">
        <v>1428.57</v>
      </c>
      <c r="C35" s="148">
        <v>1364.2849999999999</v>
      </c>
      <c r="D35" s="15">
        <v>1300</v>
      </c>
      <c r="E35" s="15">
        <v>1333.3333333333333</v>
      </c>
      <c r="F35" s="15">
        <v>1255.0999999999999</v>
      </c>
      <c r="G35" s="13">
        <v>1300</v>
      </c>
      <c r="H35" s="16">
        <v>1314.28</v>
      </c>
      <c r="I35" s="15">
        <v>1300</v>
      </c>
      <c r="J35" s="144">
        <v>1279.8660603742303</v>
      </c>
      <c r="K35" s="149">
        <v>1100</v>
      </c>
      <c r="L35" s="102">
        <v>1000</v>
      </c>
      <c r="M35" s="13">
        <v>1000</v>
      </c>
      <c r="N35" s="7">
        <v>1100</v>
      </c>
      <c r="O35" s="6">
        <v>1133.3333333333301</v>
      </c>
      <c r="P35" s="6">
        <v>1000</v>
      </c>
      <c r="Q35" s="22">
        <v>1177.7777777777801</v>
      </c>
      <c r="R35" s="145">
        <v>1200</v>
      </c>
      <c r="S35" s="145">
        <v>1166.6666666666667</v>
      </c>
      <c r="T35" s="16">
        <v>1125</v>
      </c>
      <c r="U35" s="6">
        <v>1128.968253968254</v>
      </c>
      <c r="V35" s="6">
        <v>1000</v>
      </c>
      <c r="W35" s="7">
        <v>1083.3333333333333</v>
      </c>
      <c r="X35" s="7">
        <v>1062.5</v>
      </c>
      <c r="Y35" s="7">
        <v>1157.1428571428601</v>
      </c>
      <c r="Z35" s="7">
        <v>1100</v>
      </c>
      <c r="AA35" s="15">
        <v>1200</v>
      </c>
      <c r="AB35" s="15">
        <v>1212.0899999999999</v>
      </c>
      <c r="AC35" s="24">
        <v>1253</v>
      </c>
      <c r="AD35" s="7">
        <v>1270</v>
      </c>
      <c r="AE35" s="7">
        <v>1300</v>
      </c>
      <c r="AF35" s="7">
        <v>1302.56</v>
      </c>
      <c r="AG35" s="17">
        <v>1300</v>
      </c>
      <c r="AH35" s="6">
        <v>1288.5</v>
      </c>
      <c r="AI35" s="7">
        <v>1278</v>
      </c>
      <c r="AJ35" s="141">
        <v>1230</v>
      </c>
      <c r="AK35" s="138">
        <v>1230</v>
      </c>
      <c r="AL35" s="7">
        <v>1259.03</v>
      </c>
      <c r="AM35" s="156">
        <v>1230</v>
      </c>
      <c r="AN35" s="156">
        <v>1230</v>
      </c>
      <c r="AO35" s="163">
        <v>1242</v>
      </c>
      <c r="AP35" s="163">
        <v>1235</v>
      </c>
      <c r="AQ35" s="163">
        <v>1240</v>
      </c>
      <c r="AR35" s="179"/>
      <c r="AS35" s="180">
        <f t="shared" si="0"/>
        <v>0.40485829959514169</v>
      </c>
      <c r="AT35" s="180">
        <f t="shared" si="1"/>
        <v>-4.6153846153846159</v>
      </c>
    </row>
    <row r="36" spans="1:46" ht="15" customHeight="1" x14ac:dyDescent="0.2">
      <c r="A36" s="3" t="s">
        <v>35</v>
      </c>
      <c r="B36" s="13">
        <v>717.98</v>
      </c>
      <c r="C36" s="13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5">
        <v>766.66499999999996</v>
      </c>
      <c r="I36" s="13">
        <v>833.33</v>
      </c>
      <c r="J36" s="70">
        <v>771.93337361040608</v>
      </c>
      <c r="K36" s="100">
        <v>833.33333333333337</v>
      </c>
      <c r="L36" s="101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50">
        <v>1029.91452991453</v>
      </c>
      <c r="S36" s="50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3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6">
        <v>857.02</v>
      </c>
      <c r="AI36" s="6">
        <v>900.25</v>
      </c>
      <c r="AJ36" s="138">
        <v>942.85714285714005</v>
      </c>
      <c r="AK36" s="138">
        <v>920</v>
      </c>
      <c r="AL36" s="6">
        <v>873.33333333333303</v>
      </c>
      <c r="AM36" s="155">
        <v>816.66666666666697</v>
      </c>
      <c r="AN36" s="158">
        <v>780</v>
      </c>
      <c r="AO36" s="158">
        <v>815.66666666667004</v>
      </c>
      <c r="AP36" s="163">
        <v>795</v>
      </c>
      <c r="AQ36" s="158">
        <v>813.33333333333303</v>
      </c>
      <c r="AR36" s="179"/>
      <c r="AS36" s="180">
        <f t="shared" si="0"/>
        <v>2.3060796645701922</v>
      </c>
      <c r="AT36" s="180">
        <f t="shared" si="1"/>
        <v>-2.4000000000000412</v>
      </c>
    </row>
    <row r="37" spans="1:46" ht="15" customHeight="1" x14ac:dyDescent="0.2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70">
        <v>497.7</v>
      </c>
      <c r="K37" s="70">
        <v>498.07</v>
      </c>
      <c r="L37" s="101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50">
        <v>600</v>
      </c>
      <c r="S37" s="50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6">
        <v>479.29824561403507</v>
      </c>
      <c r="AI37" s="6">
        <v>486.66571428571399</v>
      </c>
      <c r="AJ37" s="138">
        <v>521.90476190476204</v>
      </c>
      <c r="AK37" s="6">
        <v>535</v>
      </c>
      <c r="AL37" s="6">
        <v>544.444444444444</v>
      </c>
      <c r="AM37" s="155">
        <v>575.2380952380953</v>
      </c>
      <c r="AN37" s="158">
        <v>564.10256410256409</v>
      </c>
      <c r="AO37" s="158">
        <v>550.30303030303037</v>
      </c>
      <c r="AP37" s="158">
        <v>588.33333333333337</v>
      </c>
      <c r="AQ37" s="158">
        <v>566.15384615384596</v>
      </c>
      <c r="AR37" s="179"/>
      <c r="AS37" s="180">
        <f t="shared" si="0"/>
        <v>-3.7698845064284545</v>
      </c>
      <c r="AT37" s="180">
        <f t="shared" si="1"/>
        <v>24.429416737109001</v>
      </c>
    </row>
    <row r="38" spans="1:46" ht="15" customHeight="1" x14ac:dyDescent="0.2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70">
        <v>143.96</v>
      </c>
      <c r="K38" s="70">
        <v>156.18</v>
      </c>
      <c r="L38" s="101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50">
        <v>130.73451602863369</v>
      </c>
      <c r="S38" s="50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6">
        <v>78.581674941568167</v>
      </c>
      <c r="AI38" s="6">
        <v>117.96624999999999</v>
      </c>
      <c r="AJ38" s="138">
        <v>134.38775510203999</v>
      </c>
      <c r="AK38" s="6">
        <v>94.047619047619079</v>
      </c>
      <c r="AL38" s="6">
        <v>108.96105319182242</v>
      </c>
      <c r="AM38" s="155">
        <v>98.276723276723274</v>
      </c>
      <c r="AN38" s="158">
        <v>106.30252100840335</v>
      </c>
      <c r="AO38" s="158">
        <v>115.97779715746999</v>
      </c>
      <c r="AP38" s="158">
        <v>107.857142857143</v>
      </c>
      <c r="AQ38" s="158">
        <v>109.55946516537701</v>
      </c>
      <c r="AR38" s="179"/>
      <c r="AS38" s="180">
        <f t="shared" si="0"/>
        <v>1.5783120738593379</v>
      </c>
      <c r="AT38" s="180">
        <f t="shared" si="1"/>
        <v>-0.6424283520467603</v>
      </c>
    </row>
    <row r="39" spans="1:46" ht="15" customHeight="1" x14ac:dyDescent="0.2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70">
        <v>142.76</v>
      </c>
      <c r="K39" s="70">
        <v>156.1</v>
      </c>
      <c r="L39" s="101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50">
        <v>144.697420634921</v>
      </c>
      <c r="S39" s="50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6">
        <v>82.527619627653891</v>
      </c>
      <c r="AI39" s="6">
        <v>97.411428571428573</v>
      </c>
      <c r="AJ39" s="138">
        <v>99.768089053803351</v>
      </c>
      <c r="AK39" s="6">
        <v>95.238095238095255</v>
      </c>
      <c r="AL39" s="6">
        <v>97.538370720188922</v>
      </c>
      <c r="AM39" s="155">
        <v>97.830086580086999</v>
      </c>
      <c r="AN39" s="158">
        <v>106.80272108843539</v>
      </c>
      <c r="AO39" s="158">
        <v>120.591931216931</v>
      </c>
      <c r="AP39" s="158">
        <v>115.767857142857</v>
      </c>
      <c r="AQ39" s="158">
        <v>120.908163265306</v>
      </c>
      <c r="AR39" s="179"/>
      <c r="AS39" s="180">
        <f t="shared" si="0"/>
        <v>4.4401842180648563</v>
      </c>
      <c r="AT39" s="180">
        <f t="shared" si="1"/>
        <v>9.6495083863503854</v>
      </c>
    </row>
    <row r="40" spans="1:46" ht="15" customHeight="1" x14ac:dyDescent="0.2">
      <c r="A40" s="3" t="s">
        <v>39</v>
      </c>
      <c r="B40" s="6">
        <v>440</v>
      </c>
      <c r="C40" s="6">
        <v>462.88</v>
      </c>
      <c r="D40" s="29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29">
        <v>460</v>
      </c>
      <c r="J40" s="70">
        <v>444.89</v>
      </c>
      <c r="K40" s="70">
        <v>462.25</v>
      </c>
      <c r="L40" s="101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50">
        <v>554.444444444444</v>
      </c>
      <c r="S40" s="50">
        <v>506.66666666666669</v>
      </c>
      <c r="T40" s="13">
        <v>521.90476190476193</v>
      </c>
      <c r="U40" s="6">
        <v>528.88888888888903</v>
      </c>
      <c r="V40" s="143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6">
        <v>451.57894736842098</v>
      </c>
      <c r="AI40" s="6">
        <v>504.76142857142855</v>
      </c>
      <c r="AJ40" s="138">
        <v>495</v>
      </c>
      <c r="AK40" s="6">
        <v>505.18518518518522</v>
      </c>
      <c r="AL40" s="6">
        <v>524</v>
      </c>
      <c r="AM40" s="155">
        <v>519.99999999999989</v>
      </c>
      <c r="AN40" s="158">
        <v>504.31372549019602</v>
      </c>
      <c r="AO40" s="158">
        <v>523.93939393939399</v>
      </c>
      <c r="AP40" s="158">
        <v>513.33333333333303</v>
      </c>
      <c r="AQ40" s="158">
        <v>525.38461538461502</v>
      </c>
      <c r="AR40" s="179"/>
      <c r="AS40" s="180">
        <f t="shared" si="0"/>
        <v>2.3476523476523363</v>
      </c>
      <c r="AT40" s="180">
        <f t="shared" si="1"/>
        <v>4.0365575019039754</v>
      </c>
    </row>
    <row r="41" spans="1:46" ht="15" customHeight="1" x14ac:dyDescent="0.2">
      <c r="A41" s="3" t="s">
        <v>40</v>
      </c>
      <c r="B41" s="6">
        <v>205.92</v>
      </c>
      <c r="C41" s="6">
        <v>217.76</v>
      </c>
      <c r="D41" s="29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70">
        <v>245.57</v>
      </c>
      <c r="K41" s="70">
        <v>264.89</v>
      </c>
      <c r="L41" s="101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50">
        <v>331.37254901960802</v>
      </c>
      <c r="S41" s="50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6">
        <v>162.03</v>
      </c>
      <c r="AI41" s="6">
        <v>150.86000000000001</v>
      </c>
      <c r="AJ41" s="138">
        <v>144.53781512604999</v>
      </c>
      <c r="AK41" s="6">
        <v>132.5</v>
      </c>
      <c r="AL41" s="6">
        <v>167.011494252874</v>
      </c>
      <c r="AM41" s="155">
        <v>206.274509803922</v>
      </c>
      <c r="AN41" s="158">
        <v>200</v>
      </c>
      <c r="AO41" s="158">
        <v>212.5</v>
      </c>
      <c r="AP41" s="158">
        <v>205</v>
      </c>
      <c r="AQ41" s="158">
        <v>216.66666666666669</v>
      </c>
      <c r="AR41" s="179"/>
      <c r="AS41" s="180">
        <f t="shared" si="0"/>
        <v>5.6910569105691149</v>
      </c>
      <c r="AT41" s="180">
        <f t="shared" si="1"/>
        <v>9.0066094505277405</v>
      </c>
    </row>
    <row r="42" spans="1:46" ht="15" customHeight="1" x14ac:dyDescent="0.2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70">
        <v>196.75</v>
      </c>
      <c r="L42" s="101">
        <v>225.34</v>
      </c>
      <c r="M42" s="13">
        <v>180.39191302553152</v>
      </c>
      <c r="N42" s="6">
        <v>200</v>
      </c>
      <c r="O42" s="6">
        <v>185.74867682112944</v>
      </c>
      <c r="P42" s="6">
        <v>185.74867682112944</v>
      </c>
      <c r="Q42" s="70">
        <v>190.49911788075295</v>
      </c>
      <c r="R42" s="70">
        <v>191.9949243058372</v>
      </c>
      <c r="S42" s="50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6">
        <v>240</v>
      </c>
      <c r="Z42" s="6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6">
        <v>136.94999999999999</v>
      </c>
      <c r="AI42" s="6">
        <v>133.33500000000001</v>
      </c>
      <c r="AJ42" s="138">
        <v>130</v>
      </c>
      <c r="AK42" s="6">
        <v>133.33333333333334</v>
      </c>
      <c r="AL42" s="6">
        <v>175</v>
      </c>
      <c r="AM42" s="155">
        <v>200</v>
      </c>
      <c r="AN42" s="158">
        <v>250</v>
      </c>
      <c r="AO42" s="158">
        <v>266.66666666666703</v>
      </c>
      <c r="AP42" s="158">
        <v>230</v>
      </c>
      <c r="AQ42" s="163">
        <v>210</v>
      </c>
      <c r="AR42" s="179"/>
      <c r="AS42" s="180">
        <f t="shared" si="0"/>
        <v>-8.695652173913043</v>
      </c>
      <c r="AT42" s="180">
        <f t="shared" si="1"/>
        <v>8.2362643026492055</v>
      </c>
    </row>
    <row r="43" spans="1:46" ht="15" customHeight="1" x14ac:dyDescent="0.2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102">
        <v>553.33428571428601</v>
      </c>
      <c r="M43" s="13">
        <v>522.22222222222217</v>
      </c>
      <c r="N43" s="7">
        <v>496.66666666666663</v>
      </c>
      <c r="O43" s="6">
        <v>501.48148148148101</v>
      </c>
      <c r="P43" s="6">
        <v>526.66666666666674</v>
      </c>
      <c r="Q43" s="112">
        <v>530.66666666666663</v>
      </c>
      <c r="R43" s="145">
        <v>528.88888888888903</v>
      </c>
      <c r="S43" s="50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7">
        <v>483.8095238095238</v>
      </c>
      <c r="Z43" s="7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7">
        <v>456.66666666666703</v>
      </c>
      <c r="AI43" s="6">
        <v>424.99874999999997</v>
      </c>
      <c r="AJ43" s="141">
        <v>451.38095238095201</v>
      </c>
      <c r="AK43" s="6">
        <v>451.33333333333297</v>
      </c>
      <c r="AL43" s="6">
        <v>452.96296296296299</v>
      </c>
      <c r="AM43" s="155">
        <v>505.92592592592598</v>
      </c>
      <c r="AN43" s="158">
        <v>533.33333333333326</v>
      </c>
      <c r="AO43" s="158">
        <v>543.63636363636397</v>
      </c>
      <c r="AP43" s="158">
        <v>563.33333333333337</v>
      </c>
      <c r="AQ43" s="158">
        <v>562.82051282051304</v>
      </c>
      <c r="AR43" s="179"/>
      <c r="AS43" s="180">
        <f t="shared" si="0"/>
        <v>-9.1033227127868557E-2</v>
      </c>
      <c r="AT43" s="180">
        <f t="shared" si="1"/>
        <v>13.573646084856883</v>
      </c>
    </row>
    <row r="44" spans="1:46" ht="15" customHeight="1" x14ac:dyDescent="0.2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101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50">
        <v>600</v>
      </c>
      <c r="S44" s="50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6">
        <v>624.89</v>
      </c>
      <c r="AI44" s="6">
        <v>670</v>
      </c>
      <c r="AJ44" s="6">
        <v>670</v>
      </c>
      <c r="AK44" s="6">
        <v>670</v>
      </c>
      <c r="AL44" s="6">
        <v>678.56</v>
      </c>
      <c r="AM44" s="155">
        <v>650</v>
      </c>
      <c r="AN44" s="158">
        <v>654.5</v>
      </c>
      <c r="AO44" s="158">
        <v>680</v>
      </c>
      <c r="AP44" s="158">
        <v>663.33333333333303</v>
      </c>
      <c r="AQ44" s="158">
        <v>666.66666666666663</v>
      </c>
      <c r="AR44" s="179"/>
      <c r="AS44" s="180">
        <f t="shared" si="0"/>
        <v>0.50251256281411061</v>
      </c>
      <c r="AT44" s="180">
        <f t="shared" si="1"/>
        <v>2.5641025641025581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W52"/>
  <sheetViews>
    <sheetView tabSelected="1" workbookViewId="0">
      <pane xSplit="1" ySplit="1" topLeftCell="AT2" activePane="bottomRight" state="frozen"/>
      <selection activeCell="AM19" sqref="AM19"/>
      <selection pane="bottomLeft" activeCell="AM19" sqref="AM19"/>
      <selection pane="topRight" activeCell="AM19" sqref="AM19"/>
      <selection pane="bottomRight" activeCell="AX5" sqref="AX5"/>
    </sheetView>
  </sheetViews>
  <sheetFormatPr defaultRowHeight="15" customHeight="1" x14ac:dyDescent="0.2"/>
  <cols>
    <col min="1" max="1" width="40.22265625" bestFit="1" customWidth="1"/>
    <col min="2" max="10" width="9.14453125" style="4"/>
    <col min="11" max="11" width="10.625" style="4" bestFit="1" customWidth="1"/>
    <col min="12" max="12" width="9.14453125" style="48"/>
    <col min="13" max="13" width="9.14453125" style="4"/>
    <col min="20" max="20" width="8.47265625" customWidth="1"/>
    <col min="21" max="23" width="9.14453125" style="4"/>
    <col min="24" max="29" width="10.625" bestFit="1" customWidth="1"/>
    <col min="39" max="39" width="7.80078125" customWidth="1"/>
    <col min="40" max="40" width="7.93359375" customWidth="1"/>
    <col min="41" max="41" width="8.33984375" customWidth="1"/>
    <col min="45" max="45" width="10.22265625" customWidth="1"/>
    <col min="46" max="46" width="7.3984375" customWidth="1"/>
    <col min="48" max="48" width="18.4296875" bestFit="1" customWidth="1"/>
    <col min="49" max="49" width="19.37109375" bestFit="1" customWidth="1"/>
  </cols>
  <sheetData>
    <row r="1" spans="1:49" ht="15" customHeight="1" x14ac:dyDescent="0.2">
      <c r="A1" s="18" t="s">
        <v>0</v>
      </c>
      <c r="B1" s="44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21">
        <v>43770</v>
      </c>
      <c r="AK1" s="21">
        <v>43800</v>
      </c>
      <c r="AL1" s="21">
        <v>43831</v>
      </c>
      <c r="AM1" s="157">
        <v>43862</v>
      </c>
      <c r="AN1" s="157">
        <v>43891</v>
      </c>
      <c r="AO1" s="157">
        <v>43922</v>
      </c>
      <c r="AP1" s="157">
        <v>43952</v>
      </c>
      <c r="AQ1" s="157">
        <v>43983</v>
      </c>
      <c r="AR1" s="181"/>
      <c r="AS1" s="172" t="s">
        <v>134</v>
      </c>
      <c r="AT1" s="172" t="s">
        <v>135</v>
      </c>
      <c r="AV1" s="169" t="s">
        <v>46</v>
      </c>
      <c r="AW1" s="169" t="s">
        <v>90</v>
      </c>
    </row>
    <row r="2" spans="1:49" ht="15" customHeight="1" x14ac:dyDescent="0.2">
      <c r="A2" s="19" t="s">
        <v>1</v>
      </c>
      <c r="B2" s="45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6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51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 s="17">
        <v>454.17358247197467</v>
      </c>
      <c r="AM2" s="17">
        <v>448.26409464748849</v>
      </c>
      <c r="AN2" s="17">
        <v>461.14957735058505</v>
      </c>
      <c r="AO2" s="17">
        <v>476.71670647065412</v>
      </c>
      <c r="AP2" s="17">
        <v>462.45881995150989</v>
      </c>
      <c r="AQ2">
        <v>472.82589636268165</v>
      </c>
      <c r="AS2" s="180">
        <f>(AQ2-AP2)/AP2*100</f>
        <v>2.2417296338425916</v>
      </c>
      <c r="AT2" s="180">
        <f>(AQ2-AE2)/AE2*100</f>
        <v>-4.542487426037968</v>
      </c>
      <c r="AV2" t="s">
        <v>47</v>
      </c>
      <c r="AW2" t="s">
        <v>91</v>
      </c>
    </row>
    <row r="3" spans="1:49" ht="15" customHeight="1" x14ac:dyDescent="0.2">
      <c r="A3" s="19" t="s">
        <v>2</v>
      </c>
      <c r="B3" s="45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6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51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 s="17">
        <v>40.171856445006192</v>
      </c>
      <c r="AM3" s="17">
        <v>39.294449553760067</v>
      </c>
      <c r="AN3" s="17">
        <v>39.896310100560804</v>
      </c>
      <c r="AO3" s="17">
        <v>41.53528183633442</v>
      </c>
      <c r="AP3" s="17">
        <v>40.836299834497346</v>
      </c>
      <c r="AQ3">
        <v>42.176444444978792</v>
      </c>
      <c r="AS3" s="180">
        <f t="shared" ref="AS3:AS44" si="0">(AQ3-AP3)/AP3*100</f>
        <v>3.2817483854140219</v>
      </c>
      <c r="AT3" s="180">
        <f t="shared" ref="AT3:AT44" si="1">(AQ3-AE3)/AE3*100</f>
        <v>7.2979884929774199</v>
      </c>
      <c r="AV3" t="s">
        <v>48</v>
      </c>
      <c r="AW3" t="s">
        <v>92</v>
      </c>
    </row>
    <row r="4" spans="1:49" ht="15" customHeight="1" x14ac:dyDescent="0.2">
      <c r="A4" s="19" t="s">
        <v>3</v>
      </c>
      <c r="B4" s="45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6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51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 s="17">
        <v>285.61036658518765</v>
      </c>
      <c r="AM4" s="17">
        <v>276.29814861744552</v>
      </c>
      <c r="AN4" s="17">
        <v>267.80678354610802</v>
      </c>
      <c r="AO4" s="17">
        <v>277.05419247438226</v>
      </c>
      <c r="AP4" s="17">
        <v>277.49158770949339</v>
      </c>
      <c r="AQ4">
        <v>289.88894845775144</v>
      </c>
      <c r="AS4" s="180">
        <f t="shared" si="0"/>
        <v>4.4676528216908968</v>
      </c>
      <c r="AT4" s="180">
        <f t="shared" si="1"/>
        <v>-15.440871052918178</v>
      </c>
      <c r="AV4" t="s">
        <v>49</v>
      </c>
      <c r="AW4" t="s">
        <v>93</v>
      </c>
    </row>
    <row r="5" spans="1:49" ht="15" customHeight="1" x14ac:dyDescent="0.2">
      <c r="A5" s="19" t="s">
        <v>4</v>
      </c>
      <c r="B5" s="45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6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51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 s="17">
        <v>268.7976544911586</v>
      </c>
      <c r="AM5" s="17">
        <v>255.25190987872506</v>
      </c>
      <c r="AN5" s="17">
        <v>241.74138252783706</v>
      </c>
      <c r="AO5" s="17">
        <v>250.32903722449777</v>
      </c>
      <c r="AP5" s="17">
        <v>251.43427961999959</v>
      </c>
      <c r="AQ5">
        <v>259.38597706637677</v>
      </c>
      <c r="AS5" s="180">
        <f t="shared" si="0"/>
        <v>3.1625351397569292</v>
      </c>
      <c r="AT5" s="180">
        <f t="shared" si="1"/>
        <v>-16.704122662711342</v>
      </c>
      <c r="AV5" t="s">
        <v>50</v>
      </c>
      <c r="AW5" t="s">
        <v>94</v>
      </c>
    </row>
    <row r="6" spans="1:49" ht="15" customHeight="1" x14ac:dyDescent="0.2">
      <c r="A6" s="19" t="s">
        <v>5</v>
      </c>
      <c r="B6" s="45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6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51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 s="17">
        <v>1031.531738945489</v>
      </c>
      <c r="AM6" s="17">
        <v>1035.382798721286</v>
      </c>
      <c r="AN6" s="17">
        <v>1025.4759008553142</v>
      </c>
      <c r="AO6" s="17">
        <v>1047.1154446418332</v>
      </c>
      <c r="AP6" s="17">
        <v>1053.4715543652494</v>
      </c>
      <c r="AQ6">
        <v>1069.8528569034438</v>
      </c>
      <c r="AS6" s="180">
        <f t="shared" si="0"/>
        <v>1.5549829010869372</v>
      </c>
      <c r="AT6" s="180">
        <f t="shared" si="1"/>
        <v>6.6445250760817158</v>
      </c>
      <c r="AV6" t="s">
        <v>51</v>
      </c>
      <c r="AW6" t="s">
        <v>95</v>
      </c>
    </row>
    <row r="7" spans="1:49" ht="15" customHeight="1" x14ac:dyDescent="0.2">
      <c r="A7" s="19" t="s">
        <v>6</v>
      </c>
      <c r="B7" s="45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6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51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 s="17">
        <v>1289.7976188669077</v>
      </c>
      <c r="AM7" s="17">
        <v>1279.6018322792493</v>
      </c>
      <c r="AN7" s="17">
        <v>1276.1043417175147</v>
      </c>
      <c r="AO7" s="17">
        <v>1307.6834932945667</v>
      </c>
      <c r="AP7" s="17">
        <v>1306.4700991517595</v>
      </c>
      <c r="AQ7">
        <v>1317.0430426593762</v>
      </c>
      <c r="AS7" s="180">
        <f t="shared" si="0"/>
        <v>0.80927558269272526</v>
      </c>
      <c r="AT7" s="180">
        <f t="shared" si="1"/>
        <v>6.1754660614532675</v>
      </c>
      <c r="AV7" t="s">
        <v>52</v>
      </c>
      <c r="AW7" t="s">
        <v>96</v>
      </c>
    </row>
    <row r="8" spans="1:49" ht="15.75" customHeight="1" x14ac:dyDescent="0.2">
      <c r="A8" s="19" t="s">
        <v>7</v>
      </c>
      <c r="B8" s="45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6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51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 s="17">
        <v>302.44804047046767</v>
      </c>
      <c r="AM8" s="17">
        <v>303.05925358219486</v>
      </c>
      <c r="AN8" s="17">
        <v>304.60223046636077</v>
      </c>
      <c r="AO8" s="17">
        <v>316.54994769707298</v>
      </c>
      <c r="AP8" s="17">
        <v>315.00330649359506</v>
      </c>
      <c r="AQ8">
        <v>320.0986462563377</v>
      </c>
      <c r="AS8" s="180">
        <f t="shared" si="0"/>
        <v>1.6175511995288352</v>
      </c>
      <c r="AT8" s="180">
        <f t="shared" si="1"/>
        <v>9.3488979099957312</v>
      </c>
      <c r="AV8" t="s">
        <v>53</v>
      </c>
      <c r="AW8" t="s">
        <v>97</v>
      </c>
    </row>
    <row r="9" spans="1:49" ht="15" customHeight="1" x14ac:dyDescent="0.2">
      <c r="A9" s="19" t="s">
        <v>8</v>
      </c>
      <c r="B9" s="45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6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51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 s="17">
        <v>276.25502353414612</v>
      </c>
      <c r="AM9" s="17">
        <v>275.20014790316651</v>
      </c>
      <c r="AN9" s="17">
        <v>278.79223458790017</v>
      </c>
      <c r="AO9" s="17">
        <v>288.44590965798398</v>
      </c>
      <c r="AP9" s="17">
        <v>285.16887421956818</v>
      </c>
      <c r="AQ9">
        <v>284.51110248685006</v>
      </c>
      <c r="AS9" s="180">
        <f t="shared" si="0"/>
        <v>-0.23066042341341247</v>
      </c>
      <c r="AT9" s="180">
        <f t="shared" si="1"/>
        <v>3.6525831540820737</v>
      </c>
      <c r="AV9" t="s">
        <v>54</v>
      </c>
      <c r="AW9" t="s">
        <v>98</v>
      </c>
    </row>
    <row r="10" spans="1:49" ht="15" customHeight="1" x14ac:dyDescent="0.2">
      <c r="A10" s="19" t="s">
        <v>9</v>
      </c>
      <c r="B10" s="45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6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 s="17">
        <v>409.31322923580939</v>
      </c>
      <c r="AM10" s="17">
        <v>404.32149087621309</v>
      </c>
      <c r="AN10" s="17">
        <v>390.54266761455852</v>
      </c>
      <c r="AO10" s="17">
        <v>408.05228743235841</v>
      </c>
      <c r="AP10" s="17">
        <v>405.58435667675894</v>
      </c>
      <c r="AQ10">
        <v>420.31448770003601</v>
      </c>
      <c r="AS10" s="180">
        <f t="shared" si="0"/>
        <v>3.6318291819663626</v>
      </c>
      <c r="AT10" s="180">
        <f t="shared" si="1"/>
        <v>12.536547368889048</v>
      </c>
      <c r="AV10" t="s">
        <v>55</v>
      </c>
      <c r="AW10" t="s">
        <v>99</v>
      </c>
    </row>
    <row r="11" spans="1:49" ht="15" customHeight="1" x14ac:dyDescent="0.2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29">
        <v>886.65161149089863</v>
      </c>
      <c r="F11" s="6">
        <v>900.73329265058419</v>
      </c>
      <c r="G11" s="29">
        <v>916.54877624938399</v>
      </c>
      <c r="H11" s="29">
        <v>910.57308464088146</v>
      </c>
      <c r="I11" s="6">
        <v>921.17029003199639</v>
      </c>
      <c r="J11" s="6">
        <v>894.52206927631244</v>
      </c>
      <c r="K11" s="6">
        <v>906.9438288321943</v>
      </c>
      <c r="L11" s="29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51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 s="17">
        <v>1025.1336488297241</v>
      </c>
      <c r="AM11" s="17">
        <v>1022.8407647387317</v>
      </c>
      <c r="AN11" s="17">
        <v>1027.295320525423</v>
      </c>
      <c r="AO11" s="17">
        <v>1048.8995491293804</v>
      </c>
      <c r="AP11" s="17">
        <v>1044.1287827274475</v>
      </c>
      <c r="AQ11">
        <v>1058.9033318830786</v>
      </c>
      <c r="AS11" s="180">
        <f t="shared" si="0"/>
        <v>1.4150121517613381</v>
      </c>
      <c r="AT11" s="180">
        <f t="shared" si="1"/>
        <v>3.3403568863234456</v>
      </c>
      <c r="AV11" t="s">
        <v>56</v>
      </c>
      <c r="AW11" t="s">
        <v>100</v>
      </c>
    </row>
    <row r="12" spans="1:49" ht="15" customHeight="1" x14ac:dyDescent="0.2">
      <c r="A12" s="3" t="s">
        <v>33</v>
      </c>
      <c r="B12" s="6">
        <v>2204.116</v>
      </c>
      <c r="C12" s="6">
        <v>2150.1765</v>
      </c>
      <c r="D12" s="6">
        <v>2189.5500000000002</v>
      </c>
      <c r="E12" s="29">
        <v>2189.10037037037</v>
      </c>
      <c r="F12" s="6">
        <v>2213.6636264552953</v>
      </c>
      <c r="G12" s="29">
        <v>2255.24187382522</v>
      </c>
      <c r="H12" s="29">
        <v>2215.25</v>
      </c>
      <c r="I12" s="6">
        <v>2176.8231261747801</v>
      </c>
      <c r="J12" s="6">
        <v>2158.9980717868575</v>
      </c>
      <c r="K12" s="6">
        <v>2083.743386243385</v>
      </c>
      <c r="L12" s="29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51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 s="17">
        <v>1720.547812251624</v>
      </c>
      <c r="AM12" s="17">
        <v>1713.2952762258103</v>
      </c>
      <c r="AN12" s="17">
        <v>1711.3190157884769</v>
      </c>
      <c r="AO12" s="17">
        <v>1724.522997545916</v>
      </c>
      <c r="AP12" s="17">
        <v>1709.236346887456</v>
      </c>
      <c r="AQ12">
        <v>1722.1838496246003</v>
      </c>
      <c r="AS12" s="180">
        <f t="shared" si="0"/>
        <v>0.75750218866582697</v>
      </c>
      <c r="AT12" s="180">
        <f t="shared" si="1"/>
        <v>-0.29940531108501767</v>
      </c>
      <c r="AV12" t="s">
        <v>57</v>
      </c>
      <c r="AW12" t="s">
        <v>101</v>
      </c>
    </row>
    <row r="13" spans="1:49" ht="15" customHeight="1" x14ac:dyDescent="0.2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29">
        <v>837.09218281703579</v>
      </c>
      <c r="F13" s="6">
        <v>845.90899561890797</v>
      </c>
      <c r="G13" s="29">
        <v>848.40948811662668</v>
      </c>
      <c r="H13" s="29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6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51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 s="17">
        <v>1502.4777090175</v>
      </c>
      <c r="AM13" s="17">
        <v>1496.0675648218589</v>
      </c>
      <c r="AN13" s="17">
        <v>1501.9731024800024</v>
      </c>
      <c r="AO13" s="17">
        <v>1524.7999050711808</v>
      </c>
      <c r="AP13" s="17">
        <v>1523.4729080489451</v>
      </c>
      <c r="AQ13">
        <v>1529.8814731311629</v>
      </c>
      <c r="AS13" s="180">
        <f t="shared" si="0"/>
        <v>0.42065500793348726</v>
      </c>
      <c r="AT13" s="180">
        <f t="shared" si="1"/>
        <v>5.9071339986261351E-2</v>
      </c>
      <c r="AV13" t="s">
        <v>58</v>
      </c>
      <c r="AW13" t="s">
        <v>102</v>
      </c>
    </row>
    <row r="14" spans="1:49" ht="15" customHeight="1" x14ac:dyDescent="0.2">
      <c r="A14" s="19" t="s">
        <v>10</v>
      </c>
      <c r="B14" s="45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6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51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 s="17">
        <v>685.98076752207032</v>
      </c>
      <c r="AM14" s="17">
        <v>684.50353975958899</v>
      </c>
      <c r="AN14" s="17">
        <v>691.69986016597534</v>
      </c>
      <c r="AO14" s="17">
        <v>711.60528785548127</v>
      </c>
      <c r="AP14" s="17">
        <v>701.66218331896596</v>
      </c>
      <c r="AQ14">
        <v>712.1885453523654</v>
      </c>
      <c r="AS14" s="180">
        <f t="shared" si="0"/>
        <v>1.5002036996789803</v>
      </c>
      <c r="AT14" s="180">
        <f t="shared" si="1"/>
        <v>2.6783965180131402</v>
      </c>
      <c r="AV14" t="s">
        <v>59</v>
      </c>
      <c r="AW14" t="s">
        <v>103</v>
      </c>
    </row>
    <row r="15" spans="1:49" ht="15" customHeight="1" x14ac:dyDescent="0.2">
      <c r="A15" s="19" t="s">
        <v>11</v>
      </c>
      <c r="B15" s="45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6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51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 s="17">
        <v>909.31492100412936</v>
      </c>
      <c r="AM15" s="17">
        <v>922.51958590536003</v>
      </c>
      <c r="AN15" s="17">
        <v>920.52272488760605</v>
      </c>
      <c r="AO15" s="17">
        <v>935.59593542896562</v>
      </c>
      <c r="AP15" s="17">
        <v>929.24396130237835</v>
      </c>
      <c r="AQ15">
        <v>948.24111412972491</v>
      </c>
      <c r="AS15" s="180">
        <f t="shared" si="0"/>
        <v>2.0443665623310769</v>
      </c>
      <c r="AT15" s="180">
        <f t="shared" si="1"/>
        <v>4.7266872870142684</v>
      </c>
      <c r="AV15" t="s">
        <v>60</v>
      </c>
      <c r="AW15" t="s">
        <v>104</v>
      </c>
    </row>
    <row r="16" spans="1:49" ht="15" customHeight="1" x14ac:dyDescent="0.2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29">
        <v>972.72794367676613</v>
      </c>
      <c r="F16" s="6">
        <v>991.63878041684825</v>
      </c>
      <c r="G16" s="29">
        <v>989.48839496745632</v>
      </c>
      <c r="H16" s="29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6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51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 s="17">
        <v>1454.5914068476154</v>
      </c>
      <c r="AM16" s="17">
        <v>1440.7114191568569</v>
      </c>
      <c r="AN16" s="17">
        <v>1432.9541578516248</v>
      </c>
      <c r="AO16" s="17">
        <v>1447.5791039601077</v>
      </c>
      <c r="AP16" s="17">
        <v>1445.6707531279587</v>
      </c>
      <c r="AQ16">
        <v>1455.317108771894</v>
      </c>
      <c r="AS16" s="180">
        <f t="shared" si="0"/>
        <v>0.6672581307371499</v>
      </c>
      <c r="AT16" s="180">
        <f t="shared" si="1"/>
        <v>4.3439531930165254</v>
      </c>
      <c r="AV16" t="s">
        <v>61</v>
      </c>
      <c r="AW16" t="s">
        <v>105</v>
      </c>
    </row>
    <row r="17" spans="1:49" ht="15" customHeight="1" x14ac:dyDescent="0.2">
      <c r="A17" s="19" t="s">
        <v>12</v>
      </c>
      <c r="B17" s="45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6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 s="17">
        <v>157.11369176997388</v>
      </c>
      <c r="AM17" s="17">
        <v>150.5426179116385</v>
      </c>
      <c r="AN17" s="17">
        <v>153.36934637130099</v>
      </c>
      <c r="AO17" s="17">
        <v>160.97937262827401</v>
      </c>
      <c r="AP17" s="17">
        <v>161.16486067917737</v>
      </c>
      <c r="AQ17">
        <v>162.85479746549635</v>
      </c>
      <c r="AS17" s="180">
        <f t="shared" si="0"/>
        <v>1.0485764571739069</v>
      </c>
      <c r="AT17" s="180">
        <f t="shared" si="1"/>
        <v>3.7612583114503066</v>
      </c>
      <c r="AV17" t="s">
        <v>62</v>
      </c>
      <c r="AW17" t="s">
        <v>106</v>
      </c>
    </row>
    <row r="18" spans="1:49" ht="15" customHeight="1" x14ac:dyDescent="0.2">
      <c r="A18" s="19" t="s">
        <v>13</v>
      </c>
      <c r="B18" s="45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6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51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 s="17">
        <v>185.62582798183277</v>
      </c>
      <c r="AM18" s="17">
        <v>183.80546472161657</v>
      </c>
      <c r="AN18" s="17">
        <v>183.12144508594236</v>
      </c>
      <c r="AO18" s="17">
        <v>190.17196463433729</v>
      </c>
      <c r="AP18" s="17">
        <v>189.9980828831018</v>
      </c>
      <c r="AQ18">
        <v>191.70692743448501</v>
      </c>
      <c r="AS18" s="180">
        <f t="shared" si="0"/>
        <v>0.89940094418457461</v>
      </c>
      <c r="AT18" s="180">
        <f t="shared" si="1"/>
        <v>1.4837554922731817</v>
      </c>
      <c r="AV18" t="s">
        <v>63</v>
      </c>
      <c r="AW18" t="s">
        <v>107</v>
      </c>
    </row>
    <row r="19" spans="1:49" ht="15" customHeight="1" x14ac:dyDescent="0.2">
      <c r="A19" s="19" t="s">
        <v>14</v>
      </c>
      <c r="B19" s="45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6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51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 s="17">
        <v>1983.1394306160796</v>
      </c>
      <c r="AM19" s="17">
        <v>1948.5919115754405</v>
      </c>
      <c r="AN19" s="17">
        <v>1941.0449018088525</v>
      </c>
      <c r="AO19" s="17">
        <v>1958.097027099609</v>
      </c>
      <c r="AP19" s="17">
        <v>1944.5575313251832</v>
      </c>
      <c r="AQ19">
        <v>1950.4711474483333</v>
      </c>
      <c r="AS19" s="180">
        <f t="shared" si="0"/>
        <v>0.30411114240061327</v>
      </c>
      <c r="AT19" s="180">
        <f t="shared" si="1"/>
        <v>11.266575800831017</v>
      </c>
      <c r="AV19" t="s">
        <v>64</v>
      </c>
      <c r="AW19" t="s">
        <v>108</v>
      </c>
    </row>
    <row r="20" spans="1:49" ht="15" customHeight="1" x14ac:dyDescent="0.2">
      <c r="A20" s="19" t="s">
        <v>15</v>
      </c>
      <c r="B20" s="45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6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51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 s="17">
        <v>159.63985783686553</v>
      </c>
      <c r="AM20" s="17">
        <v>159.32936362419611</v>
      </c>
      <c r="AN20" s="17">
        <v>164.59969899078106</v>
      </c>
      <c r="AO20" s="17">
        <v>190.23457411634453</v>
      </c>
      <c r="AP20" s="17">
        <v>196.164302427255</v>
      </c>
      <c r="AQ20">
        <v>214.7329939176727</v>
      </c>
      <c r="AS20" s="180">
        <f t="shared" si="0"/>
        <v>9.4658871469765327</v>
      </c>
      <c r="AT20" s="180">
        <f t="shared" si="1"/>
        <v>47.771090291150045</v>
      </c>
      <c r="AV20" t="s">
        <v>65</v>
      </c>
      <c r="AW20" t="s">
        <v>109</v>
      </c>
    </row>
    <row r="21" spans="1:49" ht="15" customHeight="1" x14ac:dyDescent="0.2">
      <c r="A21" s="19" t="s">
        <v>16</v>
      </c>
      <c r="B21" s="45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6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51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 s="17">
        <v>182.19298483674319</v>
      </c>
      <c r="AM21" s="17">
        <v>186.35070898398214</v>
      </c>
      <c r="AN21" s="17">
        <v>192.41377336747161</v>
      </c>
      <c r="AO21" s="17">
        <v>211.83155842085878</v>
      </c>
      <c r="AP21" s="17">
        <v>222.25161899863934</v>
      </c>
      <c r="AQ21">
        <v>241.57835383330908</v>
      </c>
      <c r="AS21" s="180">
        <f t="shared" si="0"/>
        <v>8.6958803367763355</v>
      </c>
      <c r="AT21" s="180">
        <f t="shared" si="1"/>
        <v>54.834776211318037</v>
      </c>
      <c r="AV21" t="s">
        <v>66</v>
      </c>
      <c r="AW21" t="s">
        <v>110</v>
      </c>
    </row>
    <row r="22" spans="1:49" ht="15" customHeight="1" x14ac:dyDescent="0.2">
      <c r="A22" s="20" t="s">
        <v>36</v>
      </c>
      <c r="B22" s="47">
        <v>477.86</v>
      </c>
      <c r="C22" s="47">
        <v>482.94</v>
      </c>
      <c r="D22" s="47">
        <v>494.1</v>
      </c>
      <c r="E22" s="166">
        <v>494.24</v>
      </c>
      <c r="F22" s="47">
        <v>500.19</v>
      </c>
      <c r="G22" s="166">
        <v>503.28</v>
      </c>
      <c r="H22" s="166">
        <v>505.12</v>
      </c>
      <c r="I22" s="47">
        <v>508.33</v>
      </c>
      <c r="J22" s="47">
        <v>477.97</v>
      </c>
      <c r="K22" s="47">
        <v>504.03</v>
      </c>
      <c r="L22" s="8">
        <v>503.78677117327106</v>
      </c>
      <c r="M22" s="46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70">
        <v>603.41403579927555</v>
      </c>
      <c r="V22" s="51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 s="17">
        <v>571.88343972374173</v>
      </c>
      <c r="AM22" s="17">
        <v>572.35735318390164</v>
      </c>
      <c r="AN22" s="17">
        <v>583.21818006830802</v>
      </c>
      <c r="AO22" s="17">
        <v>601.03452440952435</v>
      </c>
      <c r="AP22" s="17">
        <v>601.13978965841</v>
      </c>
      <c r="AQ22">
        <v>620.3124466593257</v>
      </c>
      <c r="AS22" s="180">
        <f t="shared" si="0"/>
        <v>3.1893841217548289</v>
      </c>
      <c r="AT22" s="180">
        <f t="shared" si="1"/>
        <v>11.106536085563091</v>
      </c>
      <c r="AV22" t="s">
        <v>67</v>
      </c>
      <c r="AW22" t="s">
        <v>111</v>
      </c>
    </row>
    <row r="23" spans="1:49" ht="15" customHeight="1" x14ac:dyDescent="0.2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29">
        <v>1927.9708423416851</v>
      </c>
      <c r="F23" s="6">
        <v>1919.6404505369028</v>
      </c>
      <c r="G23" s="29">
        <v>1916.1886651276939</v>
      </c>
      <c r="H23" s="29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6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51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 s="17">
        <v>964.39605311307832</v>
      </c>
      <c r="AM23" s="17">
        <v>961.2079371260013</v>
      </c>
      <c r="AN23" s="17">
        <v>960.68734511000935</v>
      </c>
      <c r="AO23" s="17">
        <v>987.0992623962685</v>
      </c>
      <c r="AP23" s="17">
        <v>994.46500509195153</v>
      </c>
      <c r="AQ23">
        <v>1008.2314681465577</v>
      </c>
      <c r="AS23" s="180">
        <f t="shared" si="0"/>
        <v>1.3843084456585104</v>
      </c>
      <c r="AT23" s="180">
        <f t="shared" si="1"/>
        <v>12.046761763141657</v>
      </c>
      <c r="AV23" t="s">
        <v>68</v>
      </c>
      <c r="AW23" t="s">
        <v>112</v>
      </c>
    </row>
    <row r="24" spans="1:49" ht="15" customHeight="1" x14ac:dyDescent="0.2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29">
        <v>318.87791666666703</v>
      </c>
      <c r="F24" s="6">
        <v>315.85911864166701</v>
      </c>
      <c r="G24" s="29">
        <v>319.29750000000001</v>
      </c>
      <c r="H24" s="29">
        <v>311.39499999999998</v>
      </c>
      <c r="I24" s="6">
        <v>310.48250000000002</v>
      </c>
      <c r="J24" s="6">
        <v>307.46175483120248</v>
      </c>
      <c r="K24" s="6">
        <v>291.12468174059984</v>
      </c>
      <c r="L24" s="29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51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 s="17">
        <v>281.0889558228364</v>
      </c>
      <c r="AM24" s="17">
        <v>286.20532471485257</v>
      </c>
      <c r="AN24" s="17">
        <v>301.24409868038589</v>
      </c>
      <c r="AO24" s="17">
        <v>309.84503529120525</v>
      </c>
      <c r="AP24" s="17">
        <v>304.59546437259587</v>
      </c>
      <c r="AQ24">
        <v>324.8127892939558</v>
      </c>
      <c r="AS24" s="180">
        <f t="shared" si="0"/>
        <v>6.6374346587870141</v>
      </c>
      <c r="AT24" s="180">
        <f t="shared" si="1"/>
        <v>18.501566502329165</v>
      </c>
      <c r="AV24" t="s">
        <v>69</v>
      </c>
      <c r="AW24" t="s">
        <v>113</v>
      </c>
    </row>
    <row r="25" spans="1:49" ht="15" customHeight="1" x14ac:dyDescent="0.2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29">
        <v>778.1505148008838</v>
      </c>
      <c r="F25" s="6">
        <v>785.37376195011939</v>
      </c>
      <c r="G25" s="29">
        <v>794.64186988074755</v>
      </c>
      <c r="H25" s="29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6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51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 s="17">
        <v>946.04973737882256</v>
      </c>
      <c r="AM25" s="17">
        <v>932.20935943322957</v>
      </c>
      <c r="AN25" s="17">
        <v>928.27289166146431</v>
      </c>
      <c r="AO25" s="17">
        <v>953.13814956517899</v>
      </c>
      <c r="AP25" s="17">
        <v>959.2214964716477</v>
      </c>
      <c r="AQ25">
        <v>976.9882661898572</v>
      </c>
      <c r="AS25" s="180">
        <f t="shared" si="0"/>
        <v>1.8522072100721159</v>
      </c>
      <c r="AT25" s="180">
        <f t="shared" si="1"/>
        <v>5.4969142743519352</v>
      </c>
      <c r="AV25" t="s">
        <v>70</v>
      </c>
      <c r="AW25" t="s">
        <v>114</v>
      </c>
    </row>
    <row r="26" spans="1:49" ht="15" customHeight="1" x14ac:dyDescent="0.2">
      <c r="A26" s="20" t="s">
        <v>37</v>
      </c>
      <c r="B26" s="47">
        <v>167.11</v>
      </c>
      <c r="C26" s="47">
        <v>172.86</v>
      </c>
      <c r="D26" s="47">
        <v>174.03</v>
      </c>
      <c r="E26" s="47">
        <v>182.94</v>
      </c>
      <c r="F26" s="47">
        <v>188.9</v>
      </c>
      <c r="G26" s="47">
        <v>190.33</v>
      </c>
      <c r="H26" s="47">
        <v>191.33</v>
      </c>
      <c r="I26" s="47">
        <v>192.44</v>
      </c>
      <c r="J26" s="47">
        <v>168.12</v>
      </c>
      <c r="K26" s="47">
        <v>191.15</v>
      </c>
      <c r="L26" s="8">
        <v>185.12706655529016</v>
      </c>
      <c r="M26" s="46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168">
        <v>180.09477319812055</v>
      </c>
      <c r="V26" s="51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 s="17">
        <v>148.86387787406022</v>
      </c>
      <c r="AM26" s="17">
        <v>150.1515136750057</v>
      </c>
      <c r="AN26" s="17">
        <v>150.7827614734538</v>
      </c>
      <c r="AO26" s="17">
        <v>165.83450130615523</v>
      </c>
      <c r="AP26" s="17">
        <v>167.881154946121</v>
      </c>
      <c r="AQ26">
        <v>178.26276398128243</v>
      </c>
      <c r="AS26" s="180">
        <f t="shared" si="0"/>
        <v>6.1839037493477207</v>
      </c>
      <c r="AT26" s="180">
        <f t="shared" si="1"/>
        <v>26.955424365472837</v>
      </c>
      <c r="AV26" t="s">
        <v>71</v>
      </c>
      <c r="AW26" t="s">
        <v>115</v>
      </c>
    </row>
    <row r="27" spans="1:49" ht="15" customHeight="1" x14ac:dyDescent="0.2">
      <c r="A27" s="20" t="s">
        <v>38</v>
      </c>
      <c r="B27" s="47">
        <v>168.77</v>
      </c>
      <c r="C27" s="153">
        <v>174.72</v>
      </c>
      <c r="D27" s="47">
        <v>178.79</v>
      </c>
      <c r="E27" s="167">
        <v>185.61</v>
      </c>
      <c r="F27" s="47">
        <v>190.59</v>
      </c>
      <c r="G27" s="167">
        <v>191.36</v>
      </c>
      <c r="H27" s="167">
        <v>193.02</v>
      </c>
      <c r="I27" s="47">
        <v>193.43</v>
      </c>
      <c r="J27" s="47">
        <v>168.19</v>
      </c>
      <c r="K27" s="47">
        <v>191.1</v>
      </c>
      <c r="L27" s="8">
        <v>189.88386332002946</v>
      </c>
      <c r="M27" s="46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70">
        <v>191.06092657315713</v>
      </c>
      <c r="V27" s="51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 s="17">
        <v>149.62111750284387</v>
      </c>
      <c r="AM27" s="17">
        <v>151.53035408013193</v>
      </c>
      <c r="AN27" s="17">
        <v>150.97257836617521</v>
      </c>
      <c r="AO27" s="17">
        <v>166.41665736055805</v>
      </c>
      <c r="AP27" s="17">
        <v>169.74630876369454</v>
      </c>
      <c r="AQ27">
        <v>181.90326672024631</v>
      </c>
      <c r="AS27" s="180">
        <f t="shared" si="0"/>
        <v>7.1618393619831702</v>
      </c>
      <c r="AT27" s="180">
        <f t="shared" si="1"/>
        <v>26.981887866092102</v>
      </c>
      <c r="AV27" t="s">
        <v>72</v>
      </c>
      <c r="AW27" t="s">
        <v>116</v>
      </c>
    </row>
    <row r="28" spans="1:49" ht="15" customHeight="1" x14ac:dyDescent="0.2">
      <c r="A28" s="19" t="s">
        <v>17</v>
      </c>
      <c r="B28" s="45">
        <v>994.36582689832665</v>
      </c>
      <c r="C28" s="6">
        <v>998.7137410396</v>
      </c>
      <c r="D28" s="13">
        <v>1079.1580478769079</v>
      </c>
      <c r="E28" s="70">
        <v>1008.9481254988943</v>
      </c>
      <c r="F28" s="6">
        <v>1047.2758209947174</v>
      </c>
      <c r="G28" s="70">
        <v>1071.1269974341096</v>
      </c>
      <c r="H28" s="70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6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 s="17">
        <v>1000.4079273721352</v>
      </c>
      <c r="AM28" s="17">
        <v>992.95091573041145</v>
      </c>
      <c r="AN28" s="17">
        <v>991.44083619493279</v>
      </c>
      <c r="AO28" s="17">
        <v>1004.1849793790467</v>
      </c>
      <c r="AP28" s="17">
        <v>997.39153533293415</v>
      </c>
      <c r="AQ28">
        <v>1005.8361850067614</v>
      </c>
      <c r="AS28" s="180">
        <f t="shared" si="0"/>
        <v>0.84667348525355113</v>
      </c>
      <c r="AT28" s="180">
        <f t="shared" si="1"/>
        <v>1.4506967634514687</v>
      </c>
      <c r="AV28" t="s">
        <v>73</v>
      </c>
      <c r="AW28" t="s">
        <v>117</v>
      </c>
    </row>
    <row r="29" spans="1:49" ht="15" customHeight="1" x14ac:dyDescent="0.2">
      <c r="A29" s="19" t="s">
        <v>18</v>
      </c>
      <c r="B29" s="45">
        <v>1812.0340405405409</v>
      </c>
      <c r="C29" s="6">
        <v>1955.1020616804999</v>
      </c>
      <c r="D29" s="13">
        <v>2084.8107646610147</v>
      </c>
      <c r="E29" s="70">
        <v>2319.9144239428038</v>
      </c>
      <c r="F29" s="6">
        <v>2388.0529208912822</v>
      </c>
      <c r="G29" s="70">
        <v>2416.2825163852699</v>
      </c>
      <c r="H29" s="70">
        <v>2395.7879039695413</v>
      </c>
      <c r="I29" s="6">
        <v>2161.7037037036998</v>
      </c>
      <c r="J29" s="6">
        <v>2204.0429844092419</v>
      </c>
      <c r="K29" s="6">
        <v>2190.2226287044414</v>
      </c>
      <c r="L29" s="168">
        <v>2144.1991333644223</v>
      </c>
      <c r="M29" s="46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51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 s="17">
        <v>1758.7623096846983</v>
      </c>
      <c r="AM29" s="17">
        <v>1764.1250912320916</v>
      </c>
      <c r="AN29" s="17">
        <v>1742.7237105476424</v>
      </c>
      <c r="AO29" s="17">
        <v>1762.8800816826792</v>
      </c>
      <c r="AP29" s="17">
        <v>1751.0792235097804</v>
      </c>
      <c r="AQ29">
        <v>1744.3365753675025</v>
      </c>
      <c r="AS29" s="180">
        <f t="shared" si="0"/>
        <v>-0.38505671541023784</v>
      </c>
      <c r="AT29" s="180">
        <f t="shared" si="1"/>
        <v>-2.3765894444780407</v>
      </c>
      <c r="AV29" t="s">
        <v>74</v>
      </c>
      <c r="AW29" t="s">
        <v>118</v>
      </c>
    </row>
    <row r="30" spans="1:49" ht="15" customHeight="1" x14ac:dyDescent="0.2">
      <c r="A30" s="19" t="s">
        <v>19</v>
      </c>
      <c r="B30" s="45">
        <v>258.91556060606069</v>
      </c>
      <c r="C30" s="6">
        <v>241.43987888456999</v>
      </c>
      <c r="D30" s="13">
        <v>246.948910051344</v>
      </c>
      <c r="E30" s="70">
        <v>205.60237519111715</v>
      </c>
      <c r="F30" s="6">
        <v>203.55710638653508</v>
      </c>
      <c r="G30" s="70">
        <v>214.78691956213405</v>
      </c>
      <c r="H30" s="70">
        <v>213.14383242146249</v>
      </c>
      <c r="I30" s="6">
        <v>236.65630323679801</v>
      </c>
      <c r="J30" s="6">
        <v>238.29194147794684</v>
      </c>
      <c r="K30" s="6">
        <v>217.57552172433972</v>
      </c>
      <c r="L30" s="70">
        <v>228.46094816077675</v>
      </c>
      <c r="M30" s="46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51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 s="17">
        <v>225.83238783454462</v>
      </c>
      <c r="AM30" s="17">
        <v>231.59955119483885</v>
      </c>
      <c r="AN30" s="17">
        <v>236.36037876009712</v>
      </c>
      <c r="AO30" s="17">
        <v>227.58812485692732</v>
      </c>
      <c r="AP30" s="17">
        <v>221.39558512838576</v>
      </c>
      <c r="AQ30">
        <v>233.23977591346582</v>
      </c>
      <c r="AS30" s="180">
        <f t="shared" si="0"/>
        <v>5.3497863465577664</v>
      </c>
      <c r="AT30" s="180">
        <f t="shared" si="1"/>
        <v>11.668226585737514</v>
      </c>
      <c r="AV30" t="s">
        <v>75</v>
      </c>
      <c r="AW30" t="s">
        <v>119</v>
      </c>
    </row>
    <row r="31" spans="1:49" ht="15" customHeight="1" x14ac:dyDescent="0.2">
      <c r="A31" s="20" t="s">
        <v>39</v>
      </c>
      <c r="B31" s="47">
        <v>420.62</v>
      </c>
      <c r="C31" s="47">
        <v>434.81</v>
      </c>
      <c r="D31" s="47">
        <v>442.04</v>
      </c>
      <c r="E31" s="47">
        <v>452.42</v>
      </c>
      <c r="F31" s="47">
        <v>458.24</v>
      </c>
      <c r="G31" s="47">
        <v>471.28</v>
      </c>
      <c r="H31" s="47">
        <v>478.75</v>
      </c>
      <c r="I31" s="47">
        <v>492.9</v>
      </c>
      <c r="J31" s="47">
        <v>439.88</v>
      </c>
      <c r="K31" s="47">
        <v>473.61</v>
      </c>
      <c r="L31" s="70">
        <v>475.51406659561826</v>
      </c>
      <c r="M31" s="46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70">
        <v>501.12849859643836</v>
      </c>
      <c r="V31" s="51">
        <v>501.01743078694767</v>
      </c>
      <c r="W31" s="13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 s="17">
        <v>457.58605723278743</v>
      </c>
      <c r="AM31" s="17">
        <v>457.31001662667472</v>
      </c>
      <c r="AN31" s="17">
        <v>451.3694408628204</v>
      </c>
      <c r="AO31" s="17">
        <v>464.07822935895132</v>
      </c>
      <c r="AP31" s="17">
        <v>463.50066094401177</v>
      </c>
      <c r="AQ31">
        <v>473.7526874727036</v>
      </c>
      <c r="AS31" s="180">
        <f t="shared" si="0"/>
        <v>2.2118688046337471</v>
      </c>
      <c r="AT31" s="180">
        <f t="shared" si="1"/>
        <v>2.6502945604864876</v>
      </c>
      <c r="AV31" t="s">
        <v>76</v>
      </c>
      <c r="AW31" t="s">
        <v>120</v>
      </c>
    </row>
    <row r="32" spans="1:49" ht="15" customHeight="1" x14ac:dyDescent="0.2">
      <c r="A32" s="20" t="s">
        <v>40</v>
      </c>
      <c r="B32" s="47">
        <v>234.25</v>
      </c>
      <c r="C32" s="47">
        <v>234.28</v>
      </c>
      <c r="D32" s="47">
        <v>236.65</v>
      </c>
      <c r="E32" s="47">
        <v>240.71</v>
      </c>
      <c r="F32" s="47">
        <v>241.48</v>
      </c>
      <c r="G32" s="47">
        <v>249.71</v>
      </c>
      <c r="H32" s="47">
        <v>251.27</v>
      </c>
      <c r="I32" s="47">
        <v>254.02</v>
      </c>
      <c r="J32" s="47">
        <v>231.7</v>
      </c>
      <c r="K32" s="47">
        <v>247.38</v>
      </c>
      <c r="L32" s="70">
        <v>244.88905510200365</v>
      </c>
      <c r="M32" s="46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70">
        <v>275.78434224371841</v>
      </c>
      <c r="V32" s="51">
        <v>272.59609940787601</v>
      </c>
      <c r="W32" s="15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 s="17">
        <v>206.16721043923027</v>
      </c>
      <c r="AM32" s="17">
        <v>207.81858922556253</v>
      </c>
      <c r="AN32" s="17">
        <v>220.90670883643696</v>
      </c>
      <c r="AO32" s="17">
        <v>236.48575168493031</v>
      </c>
      <c r="AP32" s="17">
        <v>226.3592524069999</v>
      </c>
      <c r="AQ32">
        <v>245.85730774971597</v>
      </c>
      <c r="AS32" s="180">
        <f t="shared" si="0"/>
        <v>8.6137655675139158</v>
      </c>
      <c r="AT32" s="180">
        <f t="shared" si="1"/>
        <v>11.532580707704733</v>
      </c>
      <c r="AV32" t="s">
        <v>77</v>
      </c>
      <c r="AW32" t="s">
        <v>121</v>
      </c>
    </row>
    <row r="33" spans="1:49" ht="15" customHeight="1" x14ac:dyDescent="0.2">
      <c r="A33" s="20" t="s">
        <v>41</v>
      </c>
      <c r="B33" s="47">
        <v>212.49</v>
      </c>
      <c r="C33" s="47">
        <v>214.41</v>
      </c>
      <c r="D33" s="47">
        <v>215.8</v>
      </c>
      <c r="E33" s="47">
        <v>221.79</v>
      </c>
      <c r="F33" s="47">
        <v>224.65</v>
      </c>
      <c r="G33" s="47">
        <v>228.46</v>
      </c>
      <c r="H33" s="47">
        <v>223.47</v>
      </c>
      <c r="I33" s="47">
        <v>226.26</v>
      </c>
      <c r="J33" s="47">
        <v>215.96</v>
      </c>
      <c r="K33" s="47">
        <v>229.88</v>
      </c>
      <c r="L33" s="70">
        <v>233.27026985586116</v>
      </c>
      <c r="M33" s="46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70">
        <v>247.06284277801745</v>
      </c>
      <c r="V33" s="51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 s="17">
        <v>197.05872581141386</v>
      </c>
      <c r="AM33" s="17">
        <v>201.82970101748458</v>
      </c>
      <c r="AN33" s="17">
        <v>218.05133120769835</v>
      </c>
      <c r="AO33" s="17">
        <v>230.19899704346784</v>
      </c>
      <c r="AP33" s="17">
        <v>218.80913412477611</v>
      </c>
      <c r="AQ33">
        <v>238.57977137249077</v>
      </c>
      <c r="AS33" s="180">
        <f t="shared" si="0"/>
        <v>9.0355630384426444</v>
      </c>
      <c r="AT33" s="180">
        <f t="shared" si="1"/>
        <v>15.049421261286403</v>
      </c>
      <c r="AV33" t="s">
        <v>78</v>
      </c>
      <c r="AW33" t="s">
        <v>122</v>
      </c>
    </row>
    <row r="34" spans="1:49" ht="15" customHeight="1" x14ac:dyDescent="0.2">
      <c r="A34" s="19" t="s">
        <v>20</v>
      </c>
      <c r="B34" s="45">
        <v>324.01062467824977</v>
      </c>
      <c r="C34" s="6">
        <v>355.41293824452299</v>
      </c>
      <c r="D34" s="13">
        <v>360.88929593327367</v>
      </c>
      <c r="E34" s="70">
        <v>324.76097668216494</v>
      </c>
      <c r="F34" s="6">
        <v>347.7308782334365</v>
      </c>
      <c r="G34" s="70">
        <v>352.08859636437211</v>
      </c>
      <c r="H34" s="70">
        <v>354.08119282923928</v>
      </c>
      <c r="I34" s="6">
        <v>349.63753001715298</v>
      </c>
      <c r="J34" s="6">
        <v>351.09227980887044</v>
      </c>
      <c r="K34" s="6">
        <v>325.92672824203112</v>
      </c>
      <c r="L34" s="70">
        <v>315.13634931772731</v>
      </c>
      <c r="M34" s="46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51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 s="17">
        <v>382.20600552862959</v>
      </c>
      <c r="AM34" s="17">
        <v>377.68734129306256</v>
      </c>
      <c r="AN34" s="17">
        <v>369.89144754594594</v>
      </c>
      <c r="AO34" s="17">
        <v>393.34006522622428</v>
      </c>
      <c r="AP34" s="17">
        <v>389.77005476734132</v>
      </c>
      <c r="AQ34">
        <v>394.57199446751997</v>
      </c>
      <c r="AS34" s="180">
        <f t="shared" si="0"/>
        <v>1.2319929767423998</v>
      </c>
      <c r="AT34" s="180">
        <f t="shared" si="1"/>
        <v>23.978990476183515</v>
      </c>
      <c r="AV34" t="s">
        <v>79</v>
      </c>
      <c r="AW34" t="s">
        <v>123</v>
      </c>
    </row>
    <row r="35" spans="1:49" ht="15" customHeight="1" x14ac:dyDescent="0.2">
      <c r="A35" s="19" t="s">
        <v>21</v>
      </c>
      <c r="B35" s="45">
        <v>286.19044949007457</v>
      </c>
      <c r="C35" s="6">
        <v>306.293738582846</v>
      </c>
      <c r="D35" s="13">
        <v>308.86781047716016</v>
      </c>
      <c r="E35" s="70">
        <v>299.29670992500871</v>
      </c>
      <c r="F35" s="6">
        <v>323.82055369424489</v>
      </c>
      <c r="G35" s="70">
        <v>325.51058586381583</v>
      </c>
      <c r="H35" s="70">
        <v>323.25470853218138</v>
      </c>
      <c r="I35" s="6">
        <v>320.18819969742873</v>
      </c>
      <c r="J35" s="6">
        <v>316.39852077434642</v>
      </c>
      <c r="K35" s="6">
        <v>292.89893694937336</v>
      </c>
      <c r="L35" s="70">
        <v>278.89117037530696</v>
      </c>
      <c r="M35" s="46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6">
        <v>280.2930466128953</v>
      </c>
      <c r="V35" s="51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 s="17">
        <v>338.57562443149806</v>
      </c>
      <c r="AM35" s="17">
        <v>334.10930300170105</v>
      </c>
      <c r="AN35" s="17">
        <v>313.09885276995095</v>
      </c>
      <c r="AO35" s="17">
        <v>342.48817388685171</v>
      </c>
      <c r="AP35" s="17">
        <v>344.90855485848277</v>
      </c>
      <c r="AQ35">
        <v>347.53755725037433</v>
      </c>
      <c r="AS35" s="180">
        <f t="shared" si="0"/>
        <v>0.76223171471355655</v>
      </c>
      <c r="AT35" s="180">
        <f t="shared" si="1"/>
        <v>28.196737616809358</v>
      </c>
      <c r="AV35" t="s">
        <v>80</v>
      </c>
      <c r="AW35" t="s">
        <v>124</v>
      </c>
    </row>
    <row r="36" spans="1:49" ht="15" customHeight="1" x14ac:dyDescent="0.2">
      <c r="A36" s="19" t="s">
        <v>22</v>
      </c>
      <c r="B36" s="45">
        <v>312.07605952380959</v>
      </c>
      <c r="C36" s="6">
        <v>352.68740199896803</v>
      </c>
      <c r="D36" s="13">
        <v>377.99188011408125</v>
      </c>
      <c r="E36" s="70">
        <v>332.80653785311432</v>
      </c>
      <c r="F36" s="6">
        <v>350.35697928045755</v>
      </c>
      <c r="G36" s="70">
        <v>348.23103009825974</v>
      </c>
      <c r="H36" s="70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6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7">
        <v>322.54854164634054</v>
      </c>
      <c r="V36" s="51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 s="17">
        <v>381.42071463875277</v>
      </c>
      <c r="AM36" s="17">
        <v>373.16205582439233</v>
      </c>
      <c r="AN36" s="17">
        <v>368.36042747529046</v>
      </c>
      <c r="AO36" s="17">
        <v>394.55807760125663</v>
      </c>
      <c r="AP36" s="17">
        <v>392.5430641047538</v>
      </c>
      <c r="AQ36">
        <v>400.72711171266326</v>
      </c>
      <c r="AS36" s="180">
        <f t="shared" si="0"/>
        <v>2.0848789231760501</v>
      </c>
      <c r="AT36" s="180">
        <f t="shared" si="1"/>
        <v>30.07738909401403</v>
      </c>
      <c r="AV36" t="s">
        <v>81</v>
      </c>
      <c r="AW36" t="s">
        <v>125</v>
      </c>
    </row>
    <row r="37" spans="1:49" ht="15" customHeight="1" x14ac:dyDescent="0.2">
      <c r="A37" s="19" t="s">
        <v>23</v>
      </c>
      <c r="B37" s="45">
        <v>402.00746505109009</v>
      </c>
      <c r="C37" s="6">
        <v>410.58359408515599</v>
      </c>
      <c r="D37" s="13">
        <v>418.70605804623563</v>
      </c>
      <c r="E37" s="70">
        <v>388.46284623597933</v>
      </c>
      <c r="F37" s="6">
        <v>410.54842438507882</v>
      </c>
      <c r="G37" s="70">
        <v>415.8440565681899</v>
      </c>
      <c r="H37" s="70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6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6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 s="17">
        <v>453.24131505376664</v>
      </c>
      <c r="AM37" s="17">
        <v>444.04100195595584</v>
      </c>
      <c r="AN37" s="17">
        <v>438.66446108380518</v>
      </c>
      <c r="AO37" s="17">
        <v>471.84398432386877</v>
      </c>
      <c r="AP37" s="17">
        <v>463.21274636740242</v>
      </c>
      <c r="AQ37">
        <v>479.7444888120508</v>
      </c>
      <c r="AS37" s="180">
        <f t="shared" si="0"/>
        <v>3.5689308151153614</v>
      </c>
      <c r="AT37" s="180">
        <f t="shared" si="1"/>
        <v>35.971767755849982</v>
      </c>
      <c r="AV37" t="s">
        <v>82</v>
      </c>
      <c r="AW37" t="s">
        <v>126</v>
      </c>
    </row>
    <row r="38" spans="1:49" ht="15" customHeight="1" x14ac:dyDescent="0.2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29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29">
        <v>167.07618367886892</v>
      </c>
      <c r="V38" s="51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 s="17">
        <v>141.22721258853042</v>
      </c>
      <c r="AM38" s="17">
        <v>141.34054468641432</v>
      </c>
      <c r="AN38" s="17">
        <v>149.45706844738828</v>
      </c>
      <c r="AO38" s="17">
        <v>153.89228004561309</v>
      </c>
      <c r="AP38" s="17">
        <v>154.62158855749297</v>
      </c>
      <c r="AQ38">
        <v>171.94384100000758</v>
      </c>
      <c r="AS38" s="180">
        <f t="shared" si="0"/>
        <v>11.20299733311411</v>
      </c>
      <c r="AT38" s="180">
        <f t="shared" si="1"/>
        <v>27.172907611558266</v>
      </c>
      <c r="AV38" t="s">
        <v>83</v>
      </c>
      <c r="AW38" t="s">
        <v>127</v>
      </c>
    </row>
    <row r="39" spans="1:49" ht="15" customHeight="1" x14ac:dyDescent="0.2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29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29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 s="17">
        <v>870.06353391542712</v>
      </c>
      <c r="AM39" s="17">
        <v>863.28700150249335</v>
      </c>
      <c r="AN39" s="17">
        <v>854.85572561334459</v>
      </c>
      <c r="AO39" s="17">
        <v>870.48880524977903</v>
      </c>
      <c r="AP39" s="17">
        <v>860.94822749710238</v>
      </c>
      <c r="AQ39">
        <v>872.94405017823487</v>
      </c>
      <c r="AS39" s="180">
        <f t="shared" si="0"/>
        <v>1.3933268340659739</v>
      </c>
      <c r="AT39" s="180">
        <f t="shared" si="1"/>
        <v>3.2178441399016955</v>
      </c>
      <c r="AV39" t="s">
        <v>84</v>
      </c>
      <c r="AW39" t="s">
        <v>128</v>
      </c>
    </row>
    <row r="40" spans="1:49" ht="15" customHeight="1" x14ac:dyDescent="0.2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29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29">
        <v>946.54768951973529</v>
      </c>
      <c r="V40" s="51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 s="17">
        <v>962.95923304168866</v>
      </c>
      <c r="AM40" s="17">
        <v>948.14130635864262</v>
      </c>
      <c r="AN40" s="17">
        <v>960.46762940426152</v>
      </c>
      <c r="AO40" s="17">
        <v>986.88300681216685</v>
      </c>
      <c r="AP40" s="17">
        <v>1004.6625563131911</v>
      </c>
      <c r="AQ40">
        <v>1018.7866530914201</v>
      </c>
      <c r="AS40" s="180">
        <f t="shared" si="0"/>
        <v>1.4058548006467193</v>
      </c>
      <c r="AT40" s="180">
        <f t="shared" si="1"/>
        <v>8.3159977262396243</v>
      </c>
      <c r="AV40" t="s">
        <v>85</v>
      </c>
      <c r="AW40" t="s">
        <v>129</v>
      </c>
    </row>
    <row r="41" spans="1:49" ht="15" customHeight="1" x14ac:dyDescent="0.2">
      <c r="A41" s="19" t="s">
        <v>24</v>
      </c>
      <c r="B41" s="45">
        <v>247.54870169357665</v>
      </c>
      <c r="C41" s="6">
        <v>236.620550771598</v>
      </c>
      <c r="D41" s="13">
        <v>268.64347103475319</v>
      </c>
      <c r="E41" s="70">
        <v>285.72011189932101</v>
      </c>
      <c r="F41" s="6">
        <v>339.71844240745543</v>
      </c>
      <c r="G41" s="70">
        <v>375.00247284604995</v>
      </c>
      <c r="H41" s="70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6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29">
        <v>336.65206451226607</v>
      </c>
      <c r="V41" s="51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 s="17">
        <v>237.21584746059131</v>
      </c>
      <c r="AM41" s="17">
        <v>241.78353131174595</v>
      </c>
      <c r="AN41" s="17">
        <v>255.326177217104</v>
      </c>
      <c r="AO41" s="17">
        <v>277.00312178001315</v>
      </c>
      <c r="AP41" s="17">
        <v>278.22650980063389</v>
      </c>
      <c r="AQ41">
        <v>294.46381375242345</v>
      </c>
      <c r="AS41" s="180">
        <f t="shared" si="0"/>
        <v>5.8360017395267496</v>
      </c>
      <c r="AT41" s="180">
        <f t="shared" si="1"/>
        <v>30.253216145472685</v>
      </c>
      <c r="AV41" t="s">
        <v>86</v>
      </c>
      <c r="AW41" t="s">
        <v>130</v>
      </c>
    </row>
    <row r="42" spans="1:49" ht="15" customHeight="1" x14ac:dyDescent="0.2">
      <c r="A42" s="20" t="s">
        <v>42</v>
      </c>
      <c r="B42" s="47">
        <v>495.29</v>
      </c>
      <c r="C42" s="47">
        <v>507.36</v>
      </c>
      <c r="D42" s="47">
        <v>513.41999999999996</v>
      </c>
      <c r="E42" s="47">
        <v>525.72</v>
      </c>
      <c r="F42" s="47">
        <v>524.77</v>
      </c>
      <c r="G42" s="47">
        <v>546.29</v>
      </c>
      <c r="H42" s="47">
        <v>552.91</v>
      </c>
      <c r="I42" s="47">
        <v>559.01</v>
      </c>
      <c r="J42" s="47">
        <v>505.51</v>
      </c>
      <c r="K42" s="47">
        <v>547.11</v>
      </c>
      <c r="L42" s="8">
        <v>540.20365138588886</v>
      </c>
      <c r="M42" s="46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51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 s="17">
        <v>515.48046656637985</v>
      </c>
      <c r="AM42" s="17">
        <v>520.95232686500776</v>
      </c>
      <c r="AN42" s="17">
        <v>530.84761770055877</v>
      </c>
      <c r="AO42" s="17">
        <v>551.92425220418704</v>
      </c>
      <c r="AP42" s="17">
        <v>554.77328570867849</v>
      </c>
      <c r="AQ42">
        <v>568.49664795020828</v>
      </c>
      <c r="AS42" s="180">
        <f t="shared" si="0"/>
        <v>2.4736883687539679</v>
      </c>
      <c r="AT42" s="180">
        <f t="shared" si="1"/>
        <v>14.753751934685223</v>
      </c>
      <c r="AV42" t="s">
        <v>87</v>
      </c>
      <c r="AW42" t="s">
        <v>131</v>
      </c>
    </row>
    <row r="43" spans="1:49" ht="15" customHeight="1" x14ac:dyDescent="0.2">
      <c r="A43" s="20" t="s">
        <v>43</v>
      </c>
      <c r="B43" s="47">
        <v>626.53</v>
      </c>
      <c r="C43" s="47">
        <v>621.39</v>
      </c>
      <c r="D43" s="47">
        <v>623.1</v>
      </c>
      <c r="E43" s="47">
        <v>627.33000000000004</v>
      </c>
      <c r="F43" s="47">
        <v>646.17999999999995</v>
      </c>
      <c r="G43" s="47">
        <v>632.09</v>
      </c>
      <c r="H43" s="47">
        <v>630.47</v>
      </c>
      <c r="I43" s="47">
        <v>647.29</v>
      </c>
      <c r="J43" s="47">
        <v>627</v>
      </c>
      <c r="K43" s="47">
        <v>641.41</v>
      </c>
      <c r="L43" s="8">
        <v>649.19260466830485</v>
      </c>
      <c r="M43" s="46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51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 s="17">
        <v>672.78594599301277</v>
      </c>
      <c r="AM43" s="17">
        <v>668.00912704123107</v>
      </c>
      <c r="AN43" s="17">
        <v>674.143183904392</v>
      </c>
      <c r="AO43" s="17">
        <v>692.60014525954523</v>
      </c>
      <c r="AP43" s="17">
        <v>698.44592069374107</v>
      </c>
      <c r="AQ43">
        <v>707.31229270596896</v>
      </c>
      <c r="AS43" s="180">
        <f t="shared" si="0"/>
        <v>1.2694428801905289</v>
      </c>
      <c r="AT43" s="180">
        <f t="shared" si="1"/>
        <v>4.8139957022565305</v>
      </c>
      <c r="AV43" t="s">
        <v>88</v>
      </c>
      <c r="AW43" t="s">
        <v>132</v>
      </c>
    </row>
    <row r="44" spans="1:49" ht="15" customHeight="1" x14ac:dyDescent="0.2">
      <c r="A44" s="19" t="s">
        <v>25</v>
      </c>
      <c r="B44" s="45">
        <v>210.57552180589681</v>
      </c>
      <c r="C44" s="6">
        <v>215.55</v>
      </c>
      <c r="D44" s="13">
        <v>255.86475206458798</v>
      </c>
      <c r="E44" s="70">
        <v>250.30486756877144</v>
      </c>
      <c r="F44" s="6">
        <v>279.15180138094013</v>
      </c>
      <c r="G44" s="70">
        <v>292.05905371222423</v>
      </c>
      <c r="H44" s="70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6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29">
        <v>292.97452148708487</v>
      </c>
      <c r="V44" s="51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 s="17">
        <v>193.0427707343942</v>
      </c>
      <c r="AM44" s="17">
        <v>189.53379745014502</v>
      </c>
      <c r="AN44" s="17">
        <v>206.12313052560671</v>
      </c>
      <c r="AO44" s="17">
        <v>230.09033612480076</v>
      </c>
      <c r="AP44" s="17">
        <v>236.89721746889273</v>
      </c>
      <c r="AQ44">
        <v>250.69927151494022</v>
      </c>
      <c r="AS44" s="180">
        <f t="shared" si="0"/>
        <v>5.8261782023082871</v>
      </c>
      <c r="AT44" s="180">
        <f t="shared" si="1"/>
        <v>37.63090438061991</v>
      </c>
      <c r="AV44" t="s">
        <v>89</v>
      </c>
      <c r="AW44" t="s">
        <v>133</v>
      </c>
    </row>
    <row r="45" spans="1:49" ht="15" customHeight="1" x14ac:dyDescent="0.2">
      <c r="A45" s="19"/>
      <c r="B45" s="45"/>
      <c r="C45" s="6"/>
      <c r="D45" s="13"/>
      <c r="E45" s="70"/>
      <c r="F45" s="6"/>
      <c r="G45" s="70"/>
      <c r="H45" s="70"/>
      <c r="I45" s="6"/>
      <c r="J45" s="6"/>
      <c r="K45" s="6"/>
      <c r="L45" s="8"/>
      <c r="M45" s="46"/>
      <c r="N45" s="17"/>
      <c r="O45" s="17"/>
      <c r="P45" s="8"/>
      <c r="Q45" s="8"/>
      <c r="R45" s="17"/>
      <c r="S45" s="17"/>
      <c r="T45" s="17"/>
      <c r="U45" s="29"/>
      <c r="V45" s="51"/>
      <c r="W45" s="13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9" spans="2:23" x14ac:dyDescent="0.2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/>
      <c r="W49"/>
    </row>
    <row r="50" spans="2:23" x14ac:dyDescent="0.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/>
      <c r="W50"/>
    </row>
    <row r="51" spans="2:23" x14ac:dyDescent="0.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/>
      <c r="W51"/>
    </row>
    <row r="52" spans="2:23" x14ac:dyDescent="0.2">
      <c r="N52" s="52"/>
      <c r="O52" s="52"/>
      <c r="P52" s="52"/>
      <c r="Q52" s="52"/>
      <c r="R52" s="52"/>
      <c r="S52" s="52"/>
      <c r="T52" s="52"/>
      <c r="U52" s="52"/>
      <c r="V52"/>
      <c r="W52"/>
    </row>
  </sheetData>
  <sortState xmlns:xlrd2="http://schemas.microsoft.com/office/spreadsheetml/2017/richdata2" ref="A2:AQ52">
    <sortCondition ref="A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U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customHeight="1" x14ac:dyDescent="0.2"/>
  <cols>
    <col min="1" max="1" width="33.359375" customWidth="1"/>
    <col min="2" max="13" width="9.14453125" style="4" customWidth="1"/>
    <col min="14" max="22" width="9.14453125" customWidth="1"/>
    <col min="23" max="23" width="11.56640625" customWidth="1"/>
    <col min="24" max="24" width="11.56640625" bestFit="1" customWidth="1"/>
    <col min="25" max="25" width="9.4140625" customWidth="1"/>
    <col min="26" max="26" width="11.56640625" bestFit="1" customWidth="1"/>
    <col min="28" max="28" width="10.76171875" customWidth="1"/>
    <col min="29" max="29" width="10.0859375" customWidth="1"/>
    <col min="30" max="30" width="9.55078125" customWidth="1"/>
    <col min="31" max="31" width="10.22265625" customWidth="1"/>
    <col min="36" max="36" width="11.56640625" bestFit="1" customWidth="1"/>
    <col min="37" max="37" width="11.56640625" customWidth="1"/>
    <col min="43" max="44" width="10.22265625" customWidth="1"/>
    <col min="45" max="45" width="10.76171875" customWidth="1"/>
    <col min="46" max="46" width="7.3984375" customWidth="1"/>
  </cols>
  <sheetData>
    <row r="1" spans="1:47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111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50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6">
        <v>443.33333333333297</v>
      </c>
      <c r="AI2" s="6">
        <v>450.71428571428601</v>
      </c>
      <c r="AJ2" s="135">
        <v>466.15</v>
      </c>
      <c r="AK2" s="136">
        <v>471.43</v>
      </c>
      <c r="AL2" s="6">
        <v>465.71428571428601</v>
      </c>
      <c r="AM2" s="155">
        <v>470.71428571428572</v>
      </c>
      <c r="AN2" s="158">
        <v>484</v>
      </c>
      <c r="AO2" s="160">
        <v>505.38461538461536</v>
      </c>
      <c r="AP2" s="160">
        <v>515</v>
      </c>
      <c r="AQ2" s="160">
        <v>520</v>
      </c>
      <c r="AR2" s="176"/>
      <c r="AS2" s="175">
        <f>(AQ2-AP2)/AP2*100</f>
        <v>0.97087378640776689</v>
      </c>
      <c r="AT2" s="175">
        <f>(AQ2-AE2)/AE2*100</f>
        <v>5.1063829787234001</v>
      </c>
      <c r="AU2" s="171"/>
    </row>
    <row r="3" spans="1:47" ht="15" customHeight="1" thickBot="1" x14ac:dyDescent="0.25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111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50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6">
        <v>42.5</v>
      </c>
      <c r="AI3" s="6">
        <v>42.785714285714299</v>
      </c>
      <c r="AJ3" s="135">
        <v>43.85</v>
      </c>
      <c r="AK3" s="136">
        <v>44.29</v>
      </c>
      <c r="AL3" s="6">
        <v>41.461538461538503</v>
      </c>
      <c r="AM3" s="155">
        <v>42.024165799999999</v>
      </c>
      <c r="AN3" s="158">
        <v>40.8888888888889</v>
      </c>
      <c r="AO3" s="160">
        <v>45</v>
      </c>
      <c r="AP3" s="160">
        <v>40.416384999999998</v>
      </c>
      <c r="AQ3" s="160">
        <v>45.372860000000003</v>
      </c>
      <c r="AR3" s="170"/>
      <c r="AS3" s="175">
        <f t="shared" ref="AS3:AS44" si="0">(AQ3-AP3)/AP3*100</f>
        <v>12.26352876438604</v>
      </c>
      <c r="AT3" s="175">
        <f t="shared" ref="AT3:AT44" si="1">(AQ3-AE3)/AE3*100</f>
        <v>13.432150000000007</v>
      </c>
      <c r="AU3" s="171"/>
    </row>
    <row r="4" spans="1:47" ht="15" customHeight="1" thickBot="1" x14ac:dyDescent="0.25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111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50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6">
        <v>520.47619047619003</v>
      </c>
      <c r="AI4" s="6">
        <v>539.59285714285704</v>
      </c>
      <c r="AJ4" s="135">
        <v>576.62</v>
      </c>
      <c r="AK4" s="136">
        <v>559.27</v>
      </c>
      <c r="AL4" s="6">
        <v>498.73469387755102</v>
      </c>
      <c r="AM4" s="155">
        <v>490.23809523809501</v>
      </c>
      <c r="AN4" s="158">
        <v>431.04247104247105</v>
      </c>
      <c r="AO4" s="160">
        <v>504.25813568670702</v>
      </c>
      <c r="AP4" s="160">
        <v>483.49206349206401</v>
      </c>
      <c r="AQ4" s="160">
        <v>490.47619047619003</v>
      </c>
      <c r="AR4" s="170"/>
      <c r="AS4" s="175">
        <f t="shared" si="0"/>
        <v>1.4445173998684795</v>
      </c>
      <c r="AT4" s="175">
        <f t="shared" si="1"/>
        <v>-13.657532231972224</v>
      </c>
      <c r="AU4" s="171"/>
    </row>
    <row r="5" spans="1:47" ht="15" customHeight="1" thickBot="1" x14ac:dyDescent="0.25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111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50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6">
        <v>472.27513227513202</v>
      </c>
      <c r="AI5" s="6">
        <v>500.77714285714302</v>
      </c>
      <c r="AJ5" s="135">
        <v>527.47</v>
      </c>
      <c r="AK5" s="136">
        <v>508.2</v>
      </c>
      <c r="AL5" s="6">
        <v>440.81632653061223</v>
      </c>
      <c r="AM5" s="155">
        <v>430.06297427500903</v>
      </c>
      <c r="AN5" s="158">
        <v>417.76278686391049</v>
      </c>
      <c r="AO5" s="160">
        <v>460.93572564160792</v>
      </c>
      <c r="AP5" s="160">
        <v>438.98117386489503</v>
      </c>
      <c r="AQ5" s="160">
        <v>441.90476190476198</v>
      </c>
      <c r="AR5" s="170"/>
      <c r="AS5" s="175">
        <f t="shared" si="0"/>
        <v>0.66599394550955104</v>
      </c>
      <c r="AT5" s="175">
        <f t="shared" si="1"/>
        <v>-11.099579330243738</v>
      </c>
      <c r="AU5" s="171"/>
    </row>
    <row r="6" spans="1:47" ht="15" customHeight="1" thickBot="1" x14ac:dyDescent="0.25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111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50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12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6">
        <v>1050</v>
      </c>
      <c r="AI6" s="6">
        <v>1043.48</v>
      </c>
      <c r="AJ6" s="135">
        <v>1142.8599999999999</v>
      </c>
      <c r="AK6" s="136">
        <v>1150</v>
      </c>
      <c r="AL6" s="6">
        <v>1125</v>
      </c>
      <c r="AM6" s="155">
        <v>1079.2156862745101</v>
      </c>
      <c r="AN6" s="158">
        <v>1123.926500015865</v>
      </c>
      <c r="AO6" s="160">
        <v>1150</v>
      </c>
      <c r="AP6" s="160">
        <v>1147.2877122877101</v>
      </c>
      <c r="AQ6" s="160">
        <v>1145.45454545455</v>
      </c>
      <c r="AR6" s="170"/>
      <c r="AS6" s="175">
        <f t="shared" si="0"/>
        <v>-0.15978266075077693</v>
      </c>
      <c r="AT6" s="175">
        <f t="shared" si="1"/>
        <v>14.35772444642584</v>
      </c>
      <c r="AU6" s="171"/>
    </row>
    <row r="7" spans="1:47" ht="15" customHeight="1" thickBot="1" x14ac:dyDescent="0.25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111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50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6">
        <v>1450</v>
      </c>
      <c r="AI7" s="6">
        <v>1408.73</v>
      </c>
      <c r="AJ7" s="135">
        <v>1468.75</v>
      </c>
      <c r="AK7" s="136">
        <v>1472.22</v>
      </c>
      <c r="AL7" s="6">
        <v>1452.3809523809523</v>
      </c>
      <c r="AM7" s="155">
        <v>1491.75786256532</v>
      </c>
      <c r="AN7" s="158">
        <v>1455.5555555555557</v>
      </c>
      <c r="AO7" s="160">
        <v>1507.9268292682927</v>
      </c>
      <c r="AP7" s="160">
        <v>1495.625</v>
      </c>
      <c r="AQ7" s="160">
        <v>1475.9398496240599</v>
      </c>
      <c r="AR7" s="170"/>
      <c r="AS7" s="175">
        <f t="shared" si="0"/>
        <v>-1.3161822232137141</v>
      </c>
      <c r="AT7" s="175">
        <f t="shared" si="1"/>
        <v>5.526097960650092</v>
      </c>
      <c r="AU7" s="171"/>
    </row>
    <row r="8" spans="1:47" ht="15" customHeight="1" thickBot="1" x14ac:dyDescent="0.25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111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50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6">
        <v>318.18181818181819</v>
      </c>
      <c r="AI8" s="6">
        <v>322.72727272727275</v>
      </c>
      <c r="AJ8" s="135">
        <v>327.78</v>
      </c>
      <c r="AK8" s="136">
        <v>325</v>
      </c>
      <c r="AL8" s="6">
        <v>311.11111111111109</v>
      </c>
      <c r="AM8" s="155">
        <v>312.857142857143</v>
      </c>
      <c r="AN8" s="158">
        <v>314.28571428571428</v>
      </c>
      <c r="AO8" s="160">
        <v>327.27272727272725</v>
      </c>
      <c r="AP8" s="160">
        <v>330.66666666666703</v>
      </c>
      <c r="AQ8" s="160">
        <v>322.857142857143</v>
      </c>
      <c r="AR8" s="170"/>
      <c r="AS8" s="175">
        <f t="shared" si="0"/>
        <v>-2.3617511520737948</v>
      </c>
      <c r="AT8" s="175">
        <f t="shared" si="1"/>
        <v>-0.65934065934061437</v>
      </c>
      <c r="AU8" s="171"/>
    </row>
    <row r="9" spans="1:47" ht="15" customHeight="1" thickBot="1" x14ac:dyDescent="0.25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111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50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6">
        <v>318.18181818181819</v>
      </c>
      <c r="AI9" s="6">
        <v>300</v>
      </c>
      <c r="AJ9" s="135">
        <v>333.33</v>
      </c>
      <c r="AK9" s="136">
        <v>295</v>
      </c>
      <c r="AL9" s="6">
        <v>290.90909090909093</v>
      </c>
      <c r="AM9" s="155">
        <v>288.33333333333297</v>
      </c>
      <c r="AN9" s="158">
        <v>302.5</v>
      </c>
      <c r="AO9" s="160">
        <v>313.63636363636363</v>
      </c>
      <c r="AP9" s="160">
        <v>315.142857142857</v>
      </c>
      <c r="AQ9" s="160">
        <v>309.63529399999999</v>
      </c>
      <c r="AR9" s="170"/>
      <c r="AS9" s="175">
        <f t="shared" si="0"/>
        <v>-1.7476401631912548</v>
      </c>
      <c r="AT9" s="175">
        <f t="shared" si="1"/>
        <v>3.2117646666666624</v>
      </c>
      <c r="AU9" s="171"/>
    </row>
    <row r="10" spans="1:47" ht="15" customHeight="1" x14ac:dyDescent="0.2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3">
        <v>374.70473893741206</v>
      </c>
      <c r="AD10" s="103">
        <v>375.04197320245567</v>
      </c>
      <c r="AE10" s="104">
        <v>382.02</v>
      </c>
      <c r="AF10" s="7">
        <v>382.03</v>
      </c>
      <c r="AG10" s="17">
        <v>382.25921799999998</v>
      </c>
      <c r="AH10" s="6">
        <v>380</v>
      </c>
      <c r="AI10">
        <v>383.04</v>
      </c>
      <c r="AJ10" s="151">
        <v>492.63528940999998</v>
      </c>
      <c r="AK10" s="9">
        <v>497.06900701468993</v>
      </c>
      <c r="AL10" s="17">
        <v>497.46666222030166</v>
      </c>
      <c r="AM10" s="17">
        <v>497.21488888385602</v>
      </c>
      <c r="AN10" s="158">
        <v>496.09240438670315</v>
      </c>
      <c r="AO10" s="17">
        <v>500.55723602618343</v>
      </c>
      <c r="AP10" s="17">
        <v>501.00773753860693</v>
      </c>
      <c r="AQ10" s="160">
        <v>518.644589</v>
      </c>
      <c r="AR10" s="170"/>
      <c r="AS10" s="175">
        <f t="shared" si="0"/>
        <v>3.5202752652166365</v>
      </c>
      <c r="AT10" s="175">
        <f t="shared" si="1"/>
        <v>35.763726768232033</v>
      </c>
      <c r="AU10" s="171"/>
    </row>
    <row r="11" spans="1:47" ht="15" customHeight="1" x14ac:dyDescent="0.2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111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50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3">
        <v>723.63461771120262</v>
      </c>
      <c r="AD11" s="103">
        <v>724.21352540537157</v>
      </c>
      <c r="AE11" s="104">
        <v>701.29399999999998</v>
      </c>
      <c r="AF11" s="7">
        <v>692.03179999999998</v>
      </c>
      <c r="AG11" s="17">
        <v>692.51622225999995</v>
      </c>
      <c r="AH11" s="7">
        <v>706.21</v>
      </c>
      <c r="AI11" s="17">
        <v>709.74104999999997</v>
      </c>
      <c r="AJ11" s="17">
        <v>713.99949630000003</v>
      </c>
      <c r="AK11" s="9">
        <v>719.71149227040007</v>
      </c>
      <c r="AL11" s="17">
        <v>720.21529031498926</v>
      </c>
      <c r="AM11" s="155">
        <v>725.85382130000005</v>
      </c>
      <c r="AN11" s="158">
        <v>719.9328025630042</v>
      </c>
      <c r="AO11" s="17">
        <v>723.53246657581917</v>
      </c>
      <c r="AP11" s="160">
        <v>725.37519399999996</v>
      </c>
      <c r="AQ11" s="162">
        <v>730.45282035799994</v>
      </c>
      <c r="AR11" s="177"/>
      <c r="AS11" s="175">
        <f t="shared" si="0"/>
        <v>0.69999999999999651</v>
      </c>
      <c r="AT11" s="175">
        <f t="shared" si="1"/>
        <v>4.1578596648481172</v>
      </c>
      <c r="AU11" s="171"/>
    </row>
    <row r="12" spans="1:47" ht="15" customHeight="1" x14ac:dyDescent="0.2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111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50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3">
        <v>962.45574570643851</v>
      </c>
      <c r="AD12" s="103">
        <v>963.32195587757417</v>
      </c>
      <c r="AE12" s="104">
        <v>913.02</v>
      </c>
      <c r="AF12" s="7">
        <v>886.23</v>
      </c>
      <c r="AG12" s="17">
        <v>886.67311499999994</v>
      </c>
      <c r="AH12" s="7">
        <v>872.03</v>
      </c>
      <c r="AI12" s="17">
        <v>876.39014999999984</v>
      </c>
      <c r="AJ12" s="17">
        <v>881.64849089999984</v>
      </c>
      <c r="AK12" s="9">
        <v>888.70167882719988</v>
      </c>
      <c r="AL12" s="17">
        <v>889.32377000237886</v>
      </c>
      <c r="AM12" s="155">
        <v>900</v>
      </c>
      <c r="AN12" s="158">
        <v>889.89439160360951</v>
      </c>
      <c r="AO12" s="17">
        <v>894.34386356162747</v>
      </c>
      <c r="AP12" s="160">
        <v>900.01538779999998</v>
      </c>
      <c r="AQ12" s="162">
        <v>900.64539857145996</v>
      </c>
      <c r="AR12" s="177"/>
      <c r="AS12" s="175">
        <f t="shared" si="0"/>
        <v>6.9999999999997675E-2</v>
      </c>
      <c r="AT12" s="175">
        <f t="shared" si="1"/>
        <v>-1.3553483416069767</v>
      </c>
      <c r="AU12" s="171"/>
    </row>
    <row r="13" spans="1:47" ht="15" customHeight="1" thickBot="1" x14ac:dyDescent="0.25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11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50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6">
        <v>160</v>
      </c>
      <c r="AI13" s="6">
        <v>170</v>
      </c>
      <c r="AJ13" s="17">
        <v>171.02</v>
      </c>
      <c r="AK13" s="9">
        <v>171.10551000000001</v>
      </c>
      <c r="AL13" s="17">
        <v>171.12262055100001</v>
      </c>
      <c r="AM13" s="17">
        <v>171.24240638538569</v>
      </c>
      <c r="AN13" s="158">
        <v>171.12261584820632</v>
      </c>
      <c r="AO13" s="17">
        <v>172.66271939084015</v>
      </c>
      <c r="AP13" s="17">
        <v>172.8181158382919</v>
      </c>
      <c r="AQ13" s="162">
        <v>172.93908851937869</v>
      </c>
      <c r="AR13" s="177"/>
      <c r="AS13" s="175">
        <f t="shared" si="0"/>
        <v>6.9999999999987947E-2</v>
      </c>
      <c r="AT13" s="175">
        <f t="shared" si="1"/>
        <v>1.7288755996345211</v>
      </c>
      <c r="AU13" s="171"/>
    </row>
    <row r="14" spans="1:47" ht="15" customHeight="1" thickBot="1" x14ac:dyDescent="0.25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111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50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6">
        <v>189.16666666666666</v>
      </c>
      <c r="AI14" s="6">
        <v>195.71428571428601</v>
      </c>
      <c r="AJ14" s="136">
        <v>195</v>
      </c>
      <c r="AK14" s="136">
        <v>195.43</v>
      </c>
      <c r="AL14" s="6">
        <v>192.14285714285714</v>
      </c>
      <c r="AM14" s="155">
        <v>190</v>
      </c>
      <c r="AN14" s="158">
        <v>190</v>
      </c>
      <c r="AO14" s="160">
        <v>199.23076923076923</v>
      </c>
      <c r="AP14" s="160">
        <v>200.37298100000001</v>
      </c>
      <c r="AQ14" s="160">
        <v>199.63333333333301</v>
      </c>
      <c r="AR14" s="170"/>
      <c r="AS14" s="175">
        <f t="shared" si="0"/>
        <v>-0.36913543082287964</v>
      </c>
      <c r="AT14" s="175">
        <f t="shared" si="1"/>
        <v>4.4912764003671413</v>
      </c>
      <c r="AU14" s="171"/>
    </row>
    <row r="15" spans="1:47" ht="15" customHeight="1" thickBot="1" x14ac:dyDescent="0.25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111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50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6">
        <v>1900</v>
      </c>
      <c r="AI15" s="6">
        <v>1905</v>
      </c>
      <c r="AJ15" s="135">
        <v>1933.33</v>
      </c>
      <c r="AK15" s="136">
        <v>1950</v>
      </c>
      <c r="AL15" s="6">
        <v>2000</v>
      </c>
      <c r="AM15" s="155">
        <v>1974.44444444444</v>
      </c>
      <c r="AN15" s="158">
        <v>1920</v>
      </c>
      <c r="AO15" s="160">
        <v>2000</v>
      </c>
      <c r="AP15" s="160">
        <v>2050</v>
      </c>
      <c r="AQ15" s="160">
        <v>2100</v>
      </c>
      <c r="AR15" s="170"/>
      <c r="AS15" s="175">
        <f t="shared" si="0"/>
        <v>2.4390243902439024</v>
      </c>
      <c r="AT15" s="175">
        <f t="shared" si="1"/>
        <v>29.195433727527863</v>
      </c>
      <c r="AU15" s="171"/>
    </row>
    <row r="16" spans="1:47" ht="15" customHeight="1" thickBot="1" x14ac:dyDescent="0.25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111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50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6">
        <v>170</v>
      </c>
      <c r="AI16" s="6">
        <v>219.04714285714286</v>
      </c>
      <c r="AJ16" s="135">
        <v>210.26</v>
      </c>
      <c r="AK16" s="136">
        <v>208.6</v>
      </c>
      <c r="AL16" s="6">
        <v>235.89743589743597</v>
      </c>
      <c r="AM16" s="155">
        <v>228.538241</v>
      </c>
      <c r="AN16" s="158">
        <v>248</v>
      </c>
      <c r="AO16" s="160">
        <v>288.24372759856601</v>
      </c>
      <c r="AP16" s="160">
        <v>296.2962962962963</v>
      </c>
      <c r="AQ16" s="160">
        <v>304.02457757296497</v>
      </c>
      <c r="AR16" s="170"/>
      <c r="AS16" s="175">
        <f t="shared" si="0"/>
        <v>2.6082949308756751</v>
      </c>
      <c r="AT16" s="175">
        <f t="shared" si="1"/>
        <v>110.61619069013831</v>
      </c>
      <c r="AU16" s="171"/>
    </row>
    <row r="17" spans="1:47" ht="15" customHeight="1" thickBot="1" x14ac:dyDescent="0.25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111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50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6">
        <v>227.77777777777783</v>
      </c>
      <c r="AI17" s="6">
        <v>247.62000000000003</v>
      </c>
      <c r="AJ17" s="135">
        <v>254.36</v>
      </c>
      <c r="AK17" s="136">
        <v>228.49</v>
      </c>
      <c r="AL17" s="6">
        <v>230.7692307692308</v>
      </c>
      <c r="AM17" s="155">
        <v>225.111846946284</v>
      </c>
      <c r="AN17" s="158">
        <v>272.87933094384709</v>
      </c>
      <c r="AO17" s="160">
        <v>307.88018433179701</v>
      </c>
      <c r="AP17" s="160">
        <v>326.66666666666703</v>
      </c>
      <c r="AQ17" s="160">
        <v>357.84946236559102</v>
      </c>
      <c r="AR17" s="170"/>
      <c r="AS17" s="175">
        <f t="shared" si="0"/>
        <v>9.5457537853848855</v>
      </c>
      <c r="AT17" s="175">
        <f t="shared" si="1"/>
        <v>100.57842046718557</v>
      </c>
      <c r="AU17" s="171"/>
    </row>
    <row r="18" spans="1:47" ht="15" customHeight="1" x14ac:dyDescent="0.2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3">
        <v>912.43894321439996</v>
      </c>
      <c r="AC18" s="103">
        <v>917.00113793047183</v>
      </c>
      <c r="AD18" s="103">
        <v>923.420145895985</v>
      </c>
      <c r="AE18" s="104">
        <v>901.89</v>
      </c>
      <c r="AF18" s="7">
        <v>898.01</v>
      </c>
      <c r="AG18" s="17">
        <v>898.5488059999999</v>
      </c>
      <c r="AH18" s="7">
        <v>889.37</v>
      </c>
      <c r="AI18" s="17">
        <v>889.81468499999994</v>
      </c>
      <c r="AJ18" s="17">
        <v>890.61551821649982</v>
      </c>
      <c r="AK18" s="9">
        <v>896.84982684401518</v>
      </c>
      <c r="AL18" s="17">
        <v>897.5673067054903</v>
      </c>
      <c r="AM18" s="17">
        <v>898.19560382018403</v>
      </c>
      <c r="AN18" s="158">
        <v>895.80191036743452</v>
      </c>
      <c r="AO18" s="17">
        <v>902.96832565037403</v>
      </c>
      <c r="AP18" s="17">
        <v>907.48316727862584</v>
      </c>
      <c r="AQ18" s="162">
        <v>913.83554944957609</v>
      </c>
      <c r="AR18" s="177"/>
      <c r="AS18" s="175">
        <f t="shared" si="0"/>
        <v>0.69999999999998552</v>
      </c>
      <c r="AT18" s="175">
        <f t="shared" si="1"/>
        <v>1.3245018183565742</v>
      </c>
      <c r="AU18" s="171"/>
    </row>
    <row r="19" spans="1:47" ht="15" customHeight="1" thickBot="1" x14ac:dyDescent="0.25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3">
        <v>2171.38939759</v>
      </c>
      <c r="AC19" s="103">
        <v>2182.2463445779499</v>
      </c>
      <c r="AD19" s="103">
        <v>2193.1575763008395</v>
      </c>
      <c r="AE19" s="6">
        <v>2151.0416666666702</v>
      </c>
      <c r="AF19" s="7">
        <v>2100.25</v>
      </c>
      <c r="AG19" s="17">
        <v>2101.5101500000001</v>
      </c>
      <c r="AH19" s="7">
        <v>2031.02</v>
      </c>
      <c r="AI19" s="17">
        <v>2032.0355099999999</v>
      </c>
      <c r="AJ19" s="17">
        <v>2033.8643419589998</v>
      </c>
      <c r="AK19" s="9">
        <v>2048.1013923527125</v>
      </c>
      <c r="AL19">
        <v>2049.7398734665944</v>
      </c>
      <c r="AM19" s="155">
        <v>1987.8266178266199</v>
      </c>
      <c r="AN19" s="158">
        <v>2029.7271995708261</v>
      </c>
      <c r="AO19" s="160">
        <v>2045.45454545455</v>
      </c>
      <c r="AP19" s="17">
        <v>2055.6818181818226</v>
      </c>
      <c r="AQ19" s="162">
        <v>2070.071590909095</v>
      </c>
      <c r="AR19" s="177"/>
      <c r="AS19" s="175">
        <f t="shared" si="0"/>
        <v>0.69999999999998408</v>
      </c>
      <c r="AT19" s="175">
        <f t="shared" si="1"/>
        <v>-3.7642262821923498</v>
      </c>
      <c r="AU19" s="171"/>
    </row>
    <row r="20" spans="1:47" ht="15" customHeight="1" thickBot="1" x14ac:dyDescent="0.25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111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50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6">
        <v>155.166666666667</v>
      </c>
      <c r="AI20" s="6">
        <v>171.16333333333299</v>
      </c>
      <c r="AJ20" s="135">
        <v>183.17</v>
      </c>
      <c r="AK20" s="136">
        <v>222.22</v>
      </c>
      <c r="AL20" s="6">
        <v>238.843904633378</v>
      </c>
      <c r="AM20" s="155">
        <v>277.90408993498238</v>
      </c>
      <c r="AN20" s="158">
        <v>250.60583207642</v>
      </c>
      <c r="AO20" s="160">
        <v>276.17937617937599</v>
      </c>
      <c r="AP20" s="160">
        <v>270.26311199243497</v>
      </c>
      <c r="AQ20" s="160">
        <v>243.19548872180499</v>
      </c>
      <c r="AR20" s="170"/>
      <c r="AS20" s="175">
        <f t="shared" si="0"/>
        <v>-10.015285871268899</v>
      </c>
      <c r="AT20" s="175">
        <f t="shared" si="1"/>
        <v>1.1862112232462574</v>
      </c>
      <c r="AU20" s="171"/>
    </row>
    <row r="21" spans="1:47" ht="15" customHeight="1" thickBot="1" x14ac:dyDescent="0.25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111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104">
        <v>300.27</v>
      </c>
      <c r="S21" s="50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6">
        <v>280</v>
      </c>
      <c r="AI21" s="6">
        <v>285.27548100000001</v>
      </c>
      <c r="AJ21" s="136">
        <v>400</v>
      </c>
      <c r="AK21" s="136">
        <v>410</v>
      </c>
      <c r="AL21" s="6">
        <v>402</v>
      </c>
      <c r="AM21" s="155">
        <v>400.63951320000001</v>
      </c>
      <c r="AN21" s="158">
        <v>380</v>
      </c>
      <c r="AO21" s="160">
        <v>400</v>
      </c>
      <c r="AP21" s="160">
        <v>405.73951199999999</v>
      </c>
      <c r="AQ21" s="160">
        <v>410.47238700000003</v>
      </c>
      <c r="AR21" s="170"/>
      <c r="AS21" s="175">
        <f t="shared" si="0"/>
        <v>1.1664811683413361</v>
      </c>
      <c r="AT21" s="175">
        <f t="shared" si="1"/>
        <v>44.306698554687472</v>
      </c>
      <c r="AU21" s="171"/>
    </row>
    <row r="22" spans="1:47" ht="15" customHeight="1" thickBot="1" x14ac:dyDescent="0.25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111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50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6">
        <v>260</v>
      </c>
      <c r="AI22" s="6">
        <v>285.71428571428572</v>
      </c>
      <c r="AJ22" s="135">
        <v>335.38</v>
      </c>
      <c r="AK22" s="136">
        <v>338.46</v>
      </c>
      <c r="AL22" s="6">
        <v>320.57142857142901</v>
      </c>
      <c r="AM22" s="155">
        <v>315.230769230769</v>
      </c>
      <c r="AN22" s="158">
        <v>282.82828282828285</v>
      </c>
      <c r="AO22" s="160">
        <v>356.1344537815126</v>
      </c>
      <c r="AP22" s="160">
        <v>358</v>
      </c>
      <c r="AQ22" s="160">
        <v>360.08714596949898</v>
      </c>
      <c r="AR22" s="170"/>
      <c r="AS22" s="175">
        <f t="shared" si="0"/>
        <v>0.58300166745781468</v>
      </c>
      <c r="AT22" s="175">
        <f t="shared" si="1"/>
        <v>34.526623474707399</v>
      </c>
      <c r="AU22" s="171"/>
    </row>
    <row r="23" spans="1:47" ht="15" customHeight="1" thickBot="1" x14ac:dyDescent="0.25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3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7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">
        <v>318.32463030817746</v>
      </c>
      <c r="AN23" s="158">
        <v>317.4451081990843</v>
      </c>
      <c r="AO23" s="17">
        <v>380</v>
      </c>
      <c r="AP23" s="17">
        <v>382.34199999999998</v>
      </c>
      <c r="AQ23" s="17">
        <v>387.018394</v>
      </c>
      <c r="AR23" s="17"/>
      <c r="AS23" s="175">
        <f t="shared" si="0"/>
        <v>1.2230918915525932</v>
      </c>
      <c r="AT23" s="175">
        <f t="shared" si="1"/>
        <v>26.201650217391158</v>
      </c>
      <c r="AU23" s="171"/>
    </row>
    <row r="24" spans="1:47" ht="15" customHeight="1" thickBot="1" x14ac:dyDescent="0.25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50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6">
        <v>416</v>
      </c>
      <c r="AI24" s="6">
        <v>420.75342000000001</v>
      </c>
      <c r="AJ24" s="136">
        <v>480</v>
      </c>
      <c r="AK24" s="136">
        <v>483.33</v>
      </c>
      <c r="AL24" s="6">
        <v>460</v>
      </c>
      <c r="AM24" s="155">
        <v>480</v>
      </c>
      <c r="AN24" s="158">
        <v>480</v>
      </c>
      <c r="AO24" s="160">
        <v>420</v>
      </c>
      <c r="AP24" s="160">
        <v>437.52819</v>
      </c>
      <c r="AQ24" s="160">
        <v>440.36325199999999</v>
      </c>
      <c r="AR24" s="170"/>
      <c r="AS24" s="175">
        <f t="shared" si="0"/>
        <v>0.64797241978853837</v>
      </c>
      <c r="AT24" s="175">
        <f t="shared" si="1"/>
        <v>12.122229577600471</v>
      </c>
      <c r="AU24" s="171"/>
    </row>
    <row r="25" spans="1:47" ht="15" customHeight="1" thickBot="1" x14ac:dyDescent="0.25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111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50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6">
        <v>244.90093240093199</v>
      </c>
      <c r="AI25" s="6">
        <v>280.66300000000001</v>
      </c>
      <c r="AJ25" s="135">
        <v>302.02</v>
      </c>
      <c r="AK25" s="136">
        <v>335.9</v>
      </c>
      <c r="AL25" s="6">
        <v>295.941749417734</v>
      </c>
      <c r="AM25" s="155">
        <v>309.55946014769501</v>
      </c>
      <c r="AN25" s="158">
        <v>305.90059845278063</v>
      </c>
      <c r="AO25" s="160">
        <v>378.33333333333297</v>
      </c>
      <c r="AP25" s="160">
        <v>380.61678004535099</v>
      </c>
      <c r="AQ25" s="160">
        <v>403.50793650793702</v>
      </c>
      <c r="AR25" s="170"/>
      <c r="AS25" s="175">
        <f t="shared" si="0"/>
        <v>6.0142268188645058</v>
      </c>
      <c r="AT25" s="175">
        <f t="shared" si="1"/>
        <v>24.524749026962837</v>
      </c>
      <c r="AU25" s="171"/>
    </row>
    <row r="26" spans="1:47" ht="15" customHeight="1" thickBot="1" x14ac:dyDescent="0.25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111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50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6">
        <v>200.381956774293</v>
      </c>
      <c r="AI26" s="6">
        <v>207.71999999999997</v>
      </c>
      <c r="AJ26" s="135">
        <v>197.81</v>
      </c>
      <c r="AK26" s="136">
        <v>210.4</v>
      </c>
      <c r="AL26" s="6">
        <v>277.88910647526251</v>
      </c>
      <c r="AM26" s="155">
        <v>221.72126577828138</v>
      </c>
      <c r="AN26" s="158">
        <v>270.31578947368399</v>
      </c>
      <c r="AO26" s="160">
        <v>275.092280697202</v>
      </c>
      <c r="AP26" s="160">
        <v>276.36677162522801</v>
      </c>
      <c r="AQ26" s="160">
        <v>280.86956521739103</v>
      </c>
      <c r="AR26" s="170"/>
      <c r="AS26" s="175">
        <f t="shared" si="0"/>
        <v>1.6292818292457778</v>
      </c>
      <c r="AT26" s="175">
        <f t="shared" si="1"/>
        <v>47.868524275750389</v>
      </c>
      <c r="AU26" s="171"/>
    </row>
    <row r="27" spans="1:47" ht="15" customHeight="1" thickBot="1" x14ac:dyDescent="0.25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11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50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7">
        <v>1402.65</v>
      </c>
      <c r="AI27" s="6">
        <v>1450.91</v>
      </c>
      <c r="AJ27" s="135">
        <v>1485.71</v>
      </c>
      <c r="AK27" s="9">
        <v>1497.5956800000001</v>
      </c>
      <c r="AL27" s="17">
        <v>1498.793756544</v>
      </c>
      <c r="AM27" s="155">
        <v>1500.42750215412</v>
      </c>
      <c r="AN27" s="158">
        <v>1495.6203961380807</v>
      </c>
      <c r="AO27">
        <v>1506.0897389110471</v>
      </c>
      <c r="AP27" s="17">
        <v>1515.1262773445135</v>
      </c>
      <c r="AQ27" s="162">
        <v>1525.732161285925</v>
      </c>
      <c r="AR27" s="177"/>
      <c r="AS27" s="175">
        <f t="shared" si="0"/>
        <v>0.69999999999999696</v>
      </c>
      <c r="AT27" s="175">
        <f t="shared" si="1"/>
        <v>18.273810952397291</v>
      </c>
      <c r="AU27" s="171"/>
    </row>
    <row r="28" spans="1:47" ht="15" customHeight="1" thickBot="1" x14ac:dyDescent="0.25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11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50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7">
        <v>900.58</v>
      </c>
      <c r="AI28" s="6">
        <v>875</v>
      </c>
      <c r="AJ28" s="135">
        <v>966.67</v>
      </c>
      <c r="AK28" s="136">
        <v>1000</v>
      </c>
      <c r="AL28" s="6">
        <v>1042.8571428571399</v>
      </c>
      <c r="AM28" s="155">
        <v>986.14845938375402</v>
      </c>
      <c r="AN28" s="158">
        <v>1030</v>
      </c>
      <c r="AO28" s="160">
        <v>1116.6666666666699</v>
      </c>
      <c r="AP28" s="17">
        <v>1123.36666666667</v>
      </c>
      <c r="AQ28" s="160">
        <v>1166.6666666666667</v>
      </c>
      <c r="AR28" s="170"/>
      <c r="AS28" s="175">
        <f t="shared" si="0"/>
        <v>3.8544850301175022</v>
      </c>
      <c r="AT28" s="175">
        <f t="shared" si="1"/>
        <v>28.487518355359775</v>
      </c>
      <c r="AU28" s="171"/>
    </row>
    <row r="29" spans="1:47" ht="15" customHeight="1" thickBot="1" x14ac:dyDescent="0.25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11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50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6">
        <v>285.31</v>
      </c>
      <c r="AI29" s="6">
        <v>310</v>
      </c>
      <c r="AJ29" s="136">
        <v>400</v>
      </c>
      <c r="AK29" s="136">
        <v>400</v>
      </c>
      <c r="AL29" s="6">
        <v>435.75312400000001</v>
      </c>
      <c r="AM29" s="155">
        <v>429.62962962963002</v>
      </c>
      <c r="AN29" s="158">
        <v>400</v>
      </c>
      <c r="AO29" s="160">
        <v>450.25468699999999</v>
      </c>
      <c r="AP29" s="160">
        <v>445.89743589743603</v>
      </c>
      <c r="AQ29" s="162">
        <v>449.01871794871801</v>
      </c>
      <c r="AR29" s="177"/>
      <c r="AS29" s="175">
        <f t="shared" si="0"/>
        <v>0.69999999999998386</v>
      </c>
      <c r="AT29" s="175">
        <f t="shared" si="1"/>
        <v>40.318349358974373</v>
      </c>
      <c r="AU29" s="171"/>
    </row>
    <row r="30" spans="1:47" ht="15" customHeight="1" thickBot="1" x14ac:dyDescent="0.25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11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50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6">
        <v>182.22222222222223</v>
      </c>
      <c r="AI30" s="6">
        <v>174.444444444444</v>
      </c>
      <c r="AJ30" s="135">
        <v>109.13</v>
      </c>
      <c r="AK30" s="136">
        <v>118.91</v>
      </c>
      <c r="AL30" s="6">
        <v>123.70689655172413</v>
      </c>
      <c r="AM30" s="155">
        <v>114.00477755230585</v>
      </c>
      <c r="AN30" s="158">
        <v>124.444444444444</v>
      </c>
      <c r="AO30" s="160">
        <v>152.77777777777777</v>
      </c>
      <c r="AP30" s="160">
        <v>169.166666666667</v>
      </c>
      <c r="AQ30" s="162">
        <v>170.35083333333364</v>
      </c>
      <c r="AR30" s="177"/>
      <c r="AS30" s="175">
        <f t="shared" si="0"/>
        <v>0.69999999999998364</v>
      </c>
      <c r="AT30" s="175">
        <f t="shared" si="1"/>
        <v>29.270000770728377</v>
      </c>
      <c r="AU30" s="171"/>
    </row>
    <row r="31" spans="1:47" ht="15" customHeight="1" thickBot="1" x14ac:dyDescent="0.25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11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50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7">
        <v>970</v>
      </c>
      <c r="AI31" s="17">
        <v>970.58199999999988</v>
      </c>
      <c r="AJ31" s="135">
        <v>1005.88</v>
      </c>
      <c r="AK31" s="17">
        <v>1014.9329199999999</v>
      </c>
      <c r="AL31" s="6">
        <v>984.64052287581001</v>
      </c>
      <c r="AM31" s="14">
        <v>991.46328189999997</v>
      </c>
      <c r="AN31" s="158">
        <v>999.15867448908648</v>
      </c>
      <c r="AO31" s="160">
        <v>1000</v>
      </c>
      <c r="AP31" s="17">
        <v>1006.9999999999999</v>
      </c>
      <c r="AQ31" s="162">
        <v>1014.0489999999998</v>
      </c>
      <c r="AR31" s="177"/>
      <c r="AS31" s="175">
        <f t="shared" si="0"/>
        <v>0.69999999999998663</v>
      </c>
      <c r="AT31" s="175">
        <f t="shared" si="1"/>
        <v>4.8773903960119318</v>
      </c>
      <c r="AU31" s="171"/>
    </row>
    <row r="32" spans="1:47" ht="15" customHeight="1" thickBot="1" x14ac:dyDescent="0.25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11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50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6">
        <v>891.35802469135797</v>
      </c>
      <c r="AI32" s="6">
        <v>907.221</v>
      </c>
      <c r="AJ32" s="135">
        <v>990.97</v>
      </c>
      <c r="AK32" s="136">
        <v>991.11</v>
      </c>
      <c r="AL32" s="17">
        <v>991.56458199999997</v>
      </c>
      <c r="AM32" s="155">
        <v>957.56613756613797</v>
      </c>
      <c r="AN32" s="158">
        <v>983.33333333332996</v>
      </c>
      <c r="AO32" s="160">
        <v>1026.0766580534</v>
      </c>
      <c r="AP32" s="160">
        <v>1120.6666666666699</v>
      </c>
      <c r="AQ32" s="160">
        <v>1127.8571428571399</v>
      </c>
      <c r="AR32" s="170"/>
      <c r="AS32" s="175">
        <f t="shared" si="0"/>
        <v>0.64162488314723265</v>
      </c>
      <c r="AT32" s="175">
        <f t="shared" si="1"/>
        <v>13.703857735880684</v>
      </c>
    </row>
    <row r="33" spans="1:46" ht="15" customHeight="1" x14ac:dyDescent="0.2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50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3">
        <v>1311.57936</v>
      </c>
      <c r="AD33" s="6">
        <v>1294.4373399999999</v>
      </c>
      <c r="AE33" s="104">
        <v>1239.2539999999999</v>
      </c>
      <c r="AF33" s="7">
        <v>1176.22</v>
      </c>
      <c r="AG33">
        <v>1185.62976</v>
      </c>
      <c r="AH33" s="7">
        <v>1190</v>
      </c>
      <c r="AI33" s="17">
        <v>1190.7139999999999</v>
      </c>
      <c r="AJ33" s="17">
        <v>1196.6675699999998</v>
      </c>
      <c r="AK33" s="9">
        <v>1206.2409105599997</v>
      </c>
      <c r="AL33" s="17">
        <v>1197.3855705419999</v>
      </c>
      <c r="AM33" s="155">
        <v>1225</v>
      </c>
      <c r="AN33" s="158">
        <v>1206.269705808641</v>
      </c>
      <c r="AO33" s="17">
        <v>1217.1261331609187</v>
      </c>
      <c r="AP33" s="160">
        <v>1220</v>
      </c>
      <c r="AQ33" s="162">
        <v>1228.54</v>
      </c>
      <c r="AR33" s="177"/>
      <c r="AS33" s="175">
        <f t="shared" si="0"/>
        <v>0.69999999999999696</v>
      </c>
      <c r="AT33" s="175">
        <f t="shared" si="1"/>
        <v>-0.86455238393420097</v>
      </c>
    </row>
    <row r="34" spans="1:46" ht="15" customHeight="1" x14ac:dyDescent="0.2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11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50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7">
        <v>2400.12</v>
      </c>
      <c r="AI34" s="17">
        <v>2401.5600719999998</v>
      </c>
      <c r="AJ34" s="17">
        <v>2413.5678723599995</v>
      </c>
      <c r="AK34" s="9">
        <v>2432.8764153388793</v>
      </c>
      <c r="AL34" s="6">
        <v>2502.7272727272698</v>
      </c>
      <c r="AM34" s="155">
        <v>2564.15584415584</v>
      </c>
      <c r="AN34" s="158">
        <v>2545.454545454545</v>
      </c>
      <c r="AO34" s="160">
        <v>2583</v>
      </c>
      <c r="AP34" s="160">
        <v>2575.4689754689798</v>
      </c>
      <c r="AQ34" s="162">
        <v>2593.4972582972623</v>
      </c>
      <c r="AR34" s="177"/>
      <c r="AS34" s="175">
        <f t="shared" si="0"/>
        <v>0.69999999999998608</v>
      </c>
      <c r="AT34" s="175">
        <f t="shared" si="1"/>
        <v>10.175540979587193</v>
      </c>
    </row>
    <row r="35" spans="1:46" ht="15" customHeight="1" thickBot="1" x14ac:dyDescent="0.25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103">
        <v>1761.3705413052601</v>
      </c>
      <c r="AE35" s="6">
        <v>1722.2222222222199</v>
      </c>
      <c r="AF35" s="7">
        <v>1702.13</v>
      </c>
      <c r="AG35" s="17">
        <v>1715.74704</v>
      </c>
      <c r="AH35" s="7">
        <v>1700</v>
      </c>
      <c r="AI35" s="17">
        <v>1701.02</v>
      </c>
      <c r="AJ35" s="17">
        <v>1709.5250999999998</v>
      </c>
      <c r="AK35" s="9">
        <v>1723.2013007999999</v>
      </c>
      <c r="AL35" s="17">
        <v>1731.8173073039998</v>
      </c>
      <c r="AM35" s="155">
        <v>1784.275613</v>
      </c>
      <c r="AN35" s="158">
        <v>1736.9762395337643</v>
      </c>
      <c r="AO35" s="17">
        <v>1752.6090256895679</v>
      </c>
      <c r="AP35" s="17">
        <v>1754.1863738126883</v>
      </c>
      <c r="AQ35" s="162">
        <v>1766.465678429377</v>
      </c>
      <c r="AR35" s="177"/>
      <c r="AS35" s="175">
        <f t="shared" si="0"/>
        <v>0.69999999999999363</v>
      </c>
      <c r="AT35" s="175">
        <f t="shared" si="1"/>
        <v>2.568974876544611</v>
      </c>
    </row>
    <row r="36" spans="1:46" ht="15" customHeight="1" thickBot="1" x14ac:dyDescent="0.25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11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50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6">
        <v>951.11111111110995</v>
      </c>
      <c r="AI36" s="6">
        <v>965.83500000000004</v>
      </c>
      <c r="AJ36" s="135">
        <v>980.95</v>
      </c>
      <c r="AK36" s="136">
        <v>982</v>
      </c>
      <c r="AL36" s="6">
        <v>955.555555555556</v>
      </c>
      <c r="AM36" s="155">
        <v>945.95022624434398</v>
      </c>
      <c r="AN36" s="158">
        <v>980.84249084248995</v>
      </c>
      <c r="AO36" s="160">
        <v>1001.3888888888901</v>
      </c>
      <c r="AP36" s="160">
        <v>1076.9230769230769</v>
      </c>
      <c r="AQ36" s="160">
        <v>1125</v>
      </c>
      <c r="AR36" s="170"/>
      <c r="AS36" s="175">
        <f t="shared" si="0"/>
        <v>4.4642857142857162</v>
      </c>
      <c r="AT36" s="175">
        <f t="shared" si="1"/>
        <v>14.956131023470473</v>
      </c>
    </row>
    <row r="37" spans="1:46" ht="15" customHeight="1" thickBot="1" x14ac:dyDescent="0.25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11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50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6">
        <v>650</v>
      </c>
      <c r="AI37" s="6">
        <v>700.33249999999998</v>
      </c>
      <c r="AJ37" s="135">
        <v>716.67</v>
      </c>
      <c r="AK37" s="136">
        <v>708.33</v>
      </c>
      <c r="AL37" s="6">
        <v>733.33333333333303</v>
      </c>
      <c r="AM37" s="155">
        <v>730.64128900000003</v>
      </c>
      <c r="AN37" s="158">
        <v>803.33333333333303</v>
      </c>
      <c r="AO37" s="160">
        <v>822.22222222222229</v>
      </c>
      <c r="AP37" s="160">
        <v>830.68319299999996</v>
      </c>
      <c r="AQ37" s="160">
        <v>832.58423800000003</v>
      </c>
      <c r="AR37" s="170"/>
      <c r="AS37" s="175">
        <f t="shared" si="0"/>
        <v>0.22885319168845486</v>
      </c>
      <c r="AT37" s="175">
        <f t="shared" si="1"/>
        <v>19.755267109589035</v>
      </c>
    </row>
    <row r="38" spans="1:46" ht="15" customHeight="1" thickBot="1" x14ac:dyDescent="0.25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11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50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6">
        <v>219.25925925925924</v>
      </c>
      <c r="AI38" s="6">
        <v>231.74499999999998</v>
      </c>
      <c r="AJ38" s="135">
        <v>225.64</v>
      </c>
      <c r="AK38" s="136">
        <v>227.35</v>
      </c>
      <c r="AL38" s="6">
        <v>225.95704948646127</v>
      </c>
      <c r="AM38" s="155">
        <v>216.29629629629599</v>
      </c>
      <c r="AN38" s="158">
        <v>235.55555555555551</v>
      </c>
      <c r="AO38" s="160">
        <v>264.6125116713352</v>
      </c>
      <c r="AP38" s="160">
        <v>265.52380952380901</v>
      </c>
      <c r="AQ38" s="160">
        <v>293.07307307307309</v>
      </c>
      <c r="AR38" s="170"/>
      <c r="AS38" s="175">
        <f t="shared" si="0"/>
        <v>10.375440002412963</v>
      </c>
      <c r="AT38" s="175">
        <f t="shared" si="1"/>
        <v>55.359246627568261</v>
      </c>
    </row>
    <row r="39" spans="1:46" ht="15" customHeight="1" thickBot="1" x14ac:dyDescent="0.25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11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50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6">
        <v>225.9259259259259</v>
      </c>
      <c r="AI39" s="6">
        <v>228.5707142857143</v>
      </c>
      <c r="AJ39" s="135">
        <v>225.64</v>
      </c>
      <c r="AK39" s="136">
        <v>227.35</v>
      </c>
      <c r="AL39" s="6">
        <v>226.34920634920633</v>
      </c>
      <c r="AM39" s="155">
        <v>219.128205128205</v>
      </c>
      <c r="AN39" s="158">
        <v>236.36363636363632</v>
      </c>
      <c r="AO39" s="160">
        <v>266.19981325863677</v>
      </c>
      <c r="AP39" s="160">
        <v>264.24242424242402</v>
      </c>
      <c r="AQ39" s="160">
        <v>291.2450912450912</v>
      </c>
      <c r="AR39" s="170"/>
      <c r="AS39" s="175">
        <f t="shared" si="0"/>
        <v>10.218899209724974</v>
      </c>
      <c r="AT39" s="175">
        <f t="shared" si="1"/>
        <v>53.263681679764019</v>
      </c>
    </row>
    <row r="40" spans="1:46" ht="15" customHeight="1" thickBot="1" x14ac:dyDescent="0.25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11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50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6">
        <v>391.11111111111109</v>
      </c>
      <c r="AI40" s="6">
        <v>404.76214285714286</v>
      </c>
      <c r="AJ40" s="135">
        <v>441.03</v>
      </c>
      <c r="AK40" s="136">
        <v>469.52</v>
      </c>
      <c r="AL40" s="6">
        <v>457.14285714285705</v>
      </c>
      <c r="AM40" s="155">
        <v>475.12820512820502</v>
      </c>
      <c r="AN40" s="158">
        <v>471.11111111111109</v>
      </c>
      <c r="AO40" s="160">
        <v>489.74358974359001</v>
      </c>
      <c r="AP40" s="160">
        <v>493.33333333333297</v>
      </c>
      <c r="AQ40" s="160">
        <v>500</v>
      </c>
      <c r="AR40" s="170"/>
      <c r="AS40" s="175">
        <f t="shared" si="0"/>
        <v>1.3513513513514253</v>
      </c>
      <c r="AT40" s="175">
        <f t="shared" si="1"/>
        <v>11.578266494178527</v>
      </c>
    </row>
    <row r="41" spans="1:46" ht="15" customHeight="1" thickBot="1" x14ac:dyDescent="0.25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11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50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6">
        <v>159.52380952380955</v>
      </c>
      <c r="AI41" s="6">
        <v>180.06375</v>
      </c>
      <c r="AJ41" s="135">
        <v>200.48</v>
      </c>
      <c r="AK41" s="136">
        <v>243.73</v>
      </c>
      <c r="AL41" s="6">
        <v>210.18149005418539</v>
      </c>
      <c r="AM41" s="155">
        <v>192.40696694271099</v>
      </c>
      <c r="AN41" s="158">
        <v>142.95410471881058</v>
      </c>
      <c r="AO41" s="160">
        <v>201.80361033302199</v>
      </c>
      <c r="AP41" s="160">
        <v>223.166144200627</v>
      </c>
      <c r="AQ41" s="160">
        <v>213.88888888888889</v>
      </c>
      <c r="AR41" s="170"/>
      <c r="AS41" s="175">
        <f t="shared" si="0"/>
        <v>-4.1571069594668613</v>
      </c>
      <c r="AT41" s="175">
        <f t="shared" si="1"/>
        <v>6.4418514057163065</v>
      </c>
    </row>
    <row r="42" spans="1:46" ht="15" customHeight="1" thickBot="1" x14ac:dyDescent="0.25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11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50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6">
        <v>152.03</v>
      </c>
      <c r="AI42" s="6">
        <v>162</v>
      </c>
      <c r="AJ42" s="135">
        <v>189.92</v>
      </c>
      <c r="AK42" s="136">
        <v>206.67</v>
      </c>
      <c r="AL42" s="6">
        <v>229.46341095106857</v>
      </c>
      <c r="AM42" s="155">
        <v>205.452022301608</v>
      </c>
      <c r="AN42" s="158">
        <v>192.52717909593699</v>
      </c>
      <c r="AO42" s="160">
        <v>198.936556577006</v>
      </c>
      <c r="AP42" s="160">
        <v>208.16760926056099</v>
      </c>
      <c r="AQ42" s="160">
        <v>200</v>
      </c>
      <c r="AR42" s="170"/>
      <c r="AS42" s="175">
        <f t="shared" si="0"/>
        <v>-3.9235735518957182</v>
      </c>
      <c r="AT42" s="175">
        <f t="shared" si="1"/>
        <v>2.4863548441979826</v>
      </c>
    </row>
    <row r="43" spans="1:46" ht="15" customHeight="1" thickBot="1" x14ac:dyDescent="0.25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11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50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6">
        <v>415.38461538461536</v>
      </c>
      <c r="AI43" s="6">
        <v>456.19142857142901</v>
      </c>
      <c r="AJ43" s="135">
        <v>497.78</v>
      </c>
      <c r="AK43" s="136">
        <v>500.69</v>
      </c>
      <c r="AL43" s="6">
        <v>507.61904761904759</v>
      </c>
      <c r="AM43" s="155">
        <v>498.64444444444399</v>
      </c>
      <c r="AN43" s="158">
        <v>474.07407407407413</v>
      </c>
      <c r="AO43" s="160">
        <v>492.30769230769232</v>
      </c>
      <c r="AP43" s="160">
        <v>497.77777777777777</v>
      </c>
      <c r="AQ43" s="160">
        <v>511.99999999999989</v>
      </c>
      <c r="AR43" s="170"/>
      <c r="AS43" s="175">
        <f t="shared" si="0"/>
        <v>2.8571428571428354</v>
      </c>
      <c r="AT43" s="175">
        <f t="shared" si="1"/>
        <v>4.7272727272727231</v>
      </c>
    </row>
    <row r="44" spans="1:46" ht="15" customHeight="1" thickBot="1" x14ac:dyDescent="0.25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11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50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6">
        <v>635.71428571428567</v>
      </c>
      <c r="AI44" s="6">
        <v>650.36147000000005</v>
      </c>
      <c r="AJ44" s="136">
        <v>700</v>
      </c>
      <c r="AK44" s="136">
        <v>698</v>
      </c>
      <c r="AL44" s="6">
        <v>685</v>
      </c>
      <c r="AM44" s="155">
        <v>678.75</v>
      </c>
      <c r="AN44" s="158">
        <v>666.66666666666663</v>
      </c>
      <c r="AO44" s="160">
        <v>700.53719999999998</v>
      </c>
      <c r="AP44" s="160">
        <v>747.142857142857</v>
      </c>
      <c r="AQ44" s="160">
        <v>750</v>
      </c>
      <c r="AR44" s="170"/>
      <c r="AS44" s="175">
        <f t="shared" si="0"/>
        <v>0.38240917782028733</v>
      </c>
      <c r="AT44" s="175">
        <f t="shared" si="1"/>
        <v>19.31818181818182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U44"/>
  <sheetViews>
    <sheetView workbookViewId="0">
      <pane xSplit="1" ySplit="1" topLeftCell="AM26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customHeight="1" x14ac:dyDescent="0.2"/>
  <cols>
    <col min="1" max="1" width="33.62890625" customWidth="1"/>
    <col min="2" max="3" width="9.14453125" style="4" customWidth="1"/>
    <col min="4" max="4" width="9.14453125" style="8" customWidth="1"/>
    <col min="5" max="13" width="9.14453125" style="4" customWidth="1"/>
    <col min="14" max="19" width="9.14453125" customWidth="1"/>
    <col min="20" max="20" width="10.76171875" customWidth="1"/>
    <col min="21" max="23" width="9.14453125" customWidth="1"/>
    <col min="24" max="24" width="9.4140625" customWidth="1"/>
    <col min="25" max="25" width="10.625" customWidth="1"/>
    <col min="26" max="26" width="9.55078125" bestFit="1" customWidth="1"/>
    <col min="28" max="31" width="9.4140625" customWidth="1"/>
    <col min="36" max="36" width="9.55078125" customWidth="1"/>
    <col min="37" max="37" width="9.953125" customWidth="1"/>
    <col min="45" max="45" width="11.43359375" customWidth="1"/>
    <col min="46" max="46" width="7.3984375" customWidth="1"/>
  </cols>
  <sheetData>
    <row r="1" spans="1:47" ht="15" customHeight="1" thickBot="1" x14ac:dyDescent="0.2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154">
        <v>43891</v>
      </c>
      <c r="AO1" s="154">
        <v>43922</v>
      </c>
      <c r="AP1" s="154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113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50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6">
        <v>496.59574468084998</v>
      </c>
      <c r="AI2" s="6">
        <v>505.16129032258067</v>
      </c>
      <c r="AJ2" s="135">
        <v>501.9</v>
      </c>
      <c r="AK2" s="136">
        <v>506.3</v>
      </c>
      <c r="AL2" s="6">
        <v>500.142857142857</v>
      </c>
      <c r="AM2" s="155">
        <v>478</v>
      </c>
      <c r="AN2" s="158">
        <v>507.29729729729729</v>
      </c>
      <c r="AO2" s="160">
        <v>509.48780487804902</v>
      </c>
      <c r="AP2" s="160">
        <v>514.16666666666663</v>
      </c>
      <c r="AQ2" s="160">
        <v>515.75609756097595</v>
      </c>
      <c r="AR2" s="176"/>
      <c r="AS2" s="175">
        <f>(AQ2-AP2)/AP2*100</f>
        <v>0.3091275645334165</v>
      </c>
      <c r="AT2" s="175">
        <f>(AQ2-AE2)/AE2*100</f>
        <v>-9.6283894193300981</v>
      </c>
      <c r="AU2" s="171"/>
    </row>
    <row r="3" spans="1:47" ht="15" customHeight="1" thickBot="1" x14ac:dyDescent="0.25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113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50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6">
        <v>44.021276595744702</v>
      </c>
      <c r="AI3" s="6">
        <v>44.512410000000003</v>
      </c>
      <c r="AJ3" s="135">
        <v>43.62</v>
      </c>
      <c r="AK3" s="136">
        <v>43.68</v>
      </c>
      <c r="AL3" s="6">
        <v>43.013525999999999</v>
      </c>
      <c r="AM3" s="155">
        <v>41</v>
      </c>
      <c r="AN3" s="158">
        <v>42.864864864864899</v>
      </c>
      <c r="AO3" s="160">
        <v>42.974418604651198</v>
      </c>
      <c r="AP3" s="160">
        <v>42.017073170731699</v>
      </c>
      <c r="AQ3" s="160">
        <v>43.5555555555556</v>
      </c>
      <c r="AR3" s="170"/>
      <c r="AS3" s="175">
        <f t="shared" ref="AS3:AS44" si="0">(AQ3-AP3)/AP3*100</f>
        <v>3.6615648562013088</v>
      </c>
      <c r="AT3" s="175">
        <f t="shared" ref="AT3:AT44" si="1">(AQ3-AE3)/AE3*100</f>
        <v>-5.0190377293180894</v>
      </c>
      <c r="AU3" s="171"/>
    </row>
    <row r="4" spans="1:47" ht="15" customHeight="1" thickBot="1" x14ac:dyDescent="0.25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113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50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6">
        <v>439.61038961038957</v>
      </c>
      <c r="AI4" s="6">
        <v>454.68580645161273</v>
      </c>
      <c r="AJ4" s="135">
        <v>465.31</v>
      </c>
      <c r="AK4" s="136">
        <v>425.32</v>
      </c>
      <c r="AL4" s="6">
        <v>406.19047619047598</v>
      </c>
      <c r="AM4" s="155">
        <v>395.67099567099564</v>
      </c>
      <c r="AN4" s="158">
        <v>410.98901098901092</v>
      </c>
      <c r="AO4" s="160">
        <v>429.100529100529</v>
      </c>
      <c r="AP4" s="160">
        <v>430.17352899999997</v>
      </c>
      <c r="AQ4" s="160">
        <v>428.54978354978402</v>
      </c>
      <c r="AR4" s="170"/>
      <c r="AS4" s="175">
        <f t="shared" si="0"/>
        <v>-0.37746289363517516</v>
      </c>
      <c r="AT4" s="175">
        <f t="shared" si="1"/>
        <v>-9.6503473856625632</v>
      </c>
      <c r="AU4" s="171"/>
    </row>
    <row r="5" spans="1:47" ht="15" customHeight="1" thickBot="1" x14ac:dyDescent="0.25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113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50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6">
        <v>408.58134920634922</v>
      </c>
      <c r="AI5" s="6">
        <v>436.22705882352932</v>
      </c>
      <c r="AJ5" s="135">
        <v>435.41</v>
      </c>
      <c r="AK5" s="136">
        <v>416.43</v>
      </c>
      <c r="AL5" s="6">
        <v>409.24369747899163</v>
      </c>
      <c r="AM5" s="155">
        <v>392.72780717225203</v>
      </c>
      <c r="AN5" s="158">
        <v>356.82539682539681</v>
      </c>
      <c r="AO5" s="160">
        <v>357.0173254486981</v>
      </c>
      <c r="AP5" s="160">
        <v>370.068173734173</v>
      </c>
      <c r="AQ5" s="160">
        <v>369.14285714285722</v>
      </c>
      <c r="AR5" s="170"/>
      <c r="AS5" s="175">
        <f t="shared" si="0"/>
        <v>-0.25003949460956609</v>
      </c>
      <c r="AT5" s="175">
        <f t="shared" si="1"/>
        <v>-14.688395482445074</v>
      </c>
      <c r="AU5" s="171"/>
    </row>
    <row r="6" spans="1:47" ht="15" customHeight="1" thickBot="1" x14ac:dyDescent="0.25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113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50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6">
        <v>1087.1849080038701</v>
      </c>
      <c r="AI6" s="6">
        <v>1106.4623999999999</v>
      </c>
      <c r="AJ6" s="135">
        <v>1089.08</v>
      </c>
      <c r="AK6" s="136">
        <v>1111.74</v>
      </c>
      <c r="AL6" s="6">
        <v>1137.2645768833852</v>
      </c>
      <c r="AM6" s="155">
        <v>1197.49749105419</v>
      </c>
      <c r="AN6" s="158">
        <v>1176.2222222222199</v>
      </c>
      <c r="AO6" s="160">
        <v>1187.3082646520145</v>
      </c>
      <c r="AP6" s="160">
        <v>1196.82331280741</v>
      </c>
      <c r="AQ6" s="160">
        <v>1180.1924001924001</v>
      </c>
      <c r="AR6" s="170"/>
      <c r="AS6" s="175">
        <f t="shared" si="0"/>
        <v>-1.389587956471078</v>
      </c>
      <c r="AT6" s="175">
        <f t="shared" si="1"/>
        <v>14.373853372229838</v>
      </c>
      <c r="AU6" s="171"/>
    </row>
    <row r="7" spans="1:47" ht="15" customHeight="1" thickBot="1" x14ac:dyDescent="0.25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113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50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6">
        <v>1397.627777325529</v>
      </c>
      <c r="AI7" s="6">
        <v>1406.7646153846199</v>
      </c>
      <c r="AJ7" s="135">
        <v>1484.21</v>
      </c>
      <c r="AK7" s="136">
        <v>1487.36</v>
      </c>
      <c r="AL7" s="6">
        <v>1470.899470899471</v>
      </c>
      <c r="AM7" s="155">
        <v>1500.8792160220701</v>
      </c>
      <c r="AN7" s="158">
        <v>1458.108330669605</v>
      </c>
      <c r="AO7" s="160">
        <v>1514.8241428066451</v>
      </c>
      <c r="AP7" s="160">
        <v>1528.5622515885673</v>
      </c>
      <c r="AQ7" s="160">
        <v>1527.5364234762701</v>
      </c>
      <c r="AR7" s="170"/>
      <c r="AS7" s="175">
        <f t="shared" si="0"/>
        <v>-6.7110653244974394E-2</v>
      </c>
      <c r="AT7" s="175">
        <f t="shared" si="1"/>
        <v>10.566376258555547</v>
      </c>
      <c r="AU7" s="171"/>
    </row>
    <row r="8" spans="1:47" ht="15" customHeight="1" thickBot="1" x14ac:dyDescent="0.25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113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50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6">
        <v>282.85714285714283</v>
      </c>
      <c r="AI8" s="6">
        <v>240</v>
      </c>
      <c r="AJ8" s="135">
        <v>279.55</v>
      </c>
      <c r="AK8" s="136">
        <v>300.67</v>
      </c>
      <c r="AL8" s="6">
        <v>296.66666666666669</v>
      </c>
      <c r="AM8" s="155">
        <v>258.33333333333331</v>
      </c>
      <c r="AN8" s="158">
        <v>253.33333333333334</v>
      </c>
      <c r="AO8" s="160">
        <v>305</v>
      </c>
      <c r="AP8" s="160">
        <v>315.42857142857099</v>
      </c>
      <c r="AQ8" s="160">
        <v>302.36284999999998</v>
      </c>
      <c r="AR8" s="170"/>
      <c r="AS8" s="175">
        <f t="shared" si="0"/>
        <v>-4.1422124094201633</v>
      </c>
      <c r="AT8" s="175">
        <f t="shared" si="1"/>
        <v>11.986240740740733</v>
      </c>
      <c r="AU8" s="171"/>
    </row>
    <row r="9" spans="1:47" ht="15" customHeight="1" thickBot="1" x14ac:dyDescent="0.25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113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50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6">
        <v>245.26315789473685</v>
      </c>
      <c r="AI9" s="6">
        <v>220.76923076923077</v>
      </c>
      <c r="AJ9" s="135">
        <v>255.71</v>
      </c>
      <c r="AK9" s="136">
        <v>266.77</v>
      </c>
      <c r="AL9" s="6">
        <v>270.74074074074076</v>
      </c>
      <c r="AM9" s="155">
        <v>240.47619047619048</v>
      </c>
      <c r="AN9" s="158">
        <v>232.35294117647058</v>
      </c>
      <c r="AO9" s="160">
        <v>254.57142857142858</v>
      </c>
      <c r="AP9" s="160">
        <v>258.461538461538</v>
      </c>
      <c r="AQ9" s="160">
        <v>256.52173913043498</v>
      </c>
      <c r="AR9" s="170"/>
      <c r="AS9" s="175">
        <f t="shared" si="0"/>
        <v>-0.75051759834343079</v>
      </c>
      <c r="AT9" s="175">
        <f t="shared" si="1"/>
        <v>9.7952969040772349</v>
      </c>
      <c r="AU9" s="171"/>
    </row>
    <row r="10" spans="1:47" ht="15" customHeight="1" thickBot="1" x14ac:dyDescent="0.25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3">
        <v>410.92981965899997</v>
      </c>
      <c r="AD10" s="103">
        <v>411.17637755079534</v>
      </c>
      <c r="AE10" s="104">
        <v>393.15</v>
      </c>
      <c r="AF10" s="7">
        <v>400</v>
      </c>
      <c r="AG10" s="17">
        <v>402.86352641000002</v>
      </c>
      <c r="AH10" s="7">
        <v>411.02</v>
      </c>
      <c r="AI10" s="17">
        <v>414.71917999999994</v>
      </c>
      <c r="AJ10" s="151">
        <v>532.75243179999995</v>
      </c>
      <c r="AK10" s="9">
        <v>535.41619395899988</v>
      </c>
      <c r="AL10" s="7">
        <v>535.37420999999995</v>
      </c>
      <c r="AM10" s="17">
        <v>535.80250936799985</v>
      </c>
      <c r="AN10" s="159">
        <v>550</v>
      </c>
      <c r="AO10" s="17">
        <v>554.4</v>
      </c>
      <c r="AP10" s="160">
        <v>560.74265800000001</v>
      </c>
      <c r="AQ10" s="17">
        <v>561.24732639219997</v>
      </c>
      <c r="AR10" s="17"/>
      <c r="AS10" s="175">
        <f t="shared" si="0"/>
        <v>8.9999999999992891E-2</v>
      </c>
      <c r="AT10" s="175">
        <f t="shared" si="1"/>
        <v>42.756537299300525</v>
      </c>
      <c r="AU10" s="171"/>
    </row>
    <row r="11" spans="1:47" ht="15" customHeight="1" thickBot="1" x14ac:dyDescent="0.25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6">
        <v>620</v>
      </c>
      <c r="AI11" s="6">
        <v>650.84622999999999</v>
      </c>
      <c r="AJ11" s="136">
        <v>675.31683799999996</v>
      </c>
      <c r="AK11" s="136">
        <v>680</v>
      </c>
      <c r="AL11" s="6">
        <v>681.43780000000004</v>
      </c>
      <c r="AM11" s="155">
        <v>700.35476900000003</v>
      </c>
      <c r="AN11" s="158">
        <v>735</v>
      </c>
      <c r="AO11" s="160">
        <v>800</v>
      </c>
      <c r="AP11" s="160">
        <v>800.42175829999996</v>
      </c>
      <c r="AQ11" s="160">
        <v>812.53286000000003</v>
      </c>
      <c r="AR11" s="170"/>
      <c r="AS11" s="175">
        <f t="shared" si="0"/>
        <v>1.5130900146595956</v>
      </c>
      <c r="AT11" s="175">
        <f t="shared" si="1"/>
        <v>21.879928999999386</v>
      </c>
      <c r="AU11" s="171"/>
    </row>
    <row r="12" spans="1:47" ht="15" customHeight="1" thickBot="1" x14ac:dyDescent="0.25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113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6">
        <v>1130.5899999999999</v>
      </c>
      <c r="AI12" s="6">
        <v>1170</v>
      </c>
      <c r="AJ12" s="136">
        <v>1200</v>
      </c>
      <c r="AK12" s="136">
        <v>1175.56</v>
      </c>
      <c r="AL12" s="6">
        <v>1195.6324099999999</v>
      </c>
      <c r="AM12" s="155">
        <v>1200</v>
      </c>
      <c r="AN12" s="158">
        <v>1180</v>
      </c>
      <c r="AO12" s="160">
        <v>1200</v>
      </c>
      <c r="AP12" s="160">
        <v>1240</v>
      </c>
      <c r="AQ12" s="160">
        <v>1300</v>
      </c>
      <c r="AR12" s="170"/>
      <c r="AS12" s="175">
        <f t="shared" si="0"/>
        <v>4.838709677419355</v>
      </c>
      <c r="AT12" s="175">
        <f t="shared" si="1"/>
        <v>9.1189900617781454</v>
      </c>
      <c r="AU12" s="171"/>
    </row>
    <row r="13" spans="1:47" ht="15" customHeight="1" thickBot="1" x14ac:dyDescent="0.25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104">
        <v>166.74999999999997</v>
      </c>
      <c r="S13" s="50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103">
        <v>175.10499999999999</v>
      </c>
      <c r="AE13" s="104">
        <v>174.02</v>
      </c>
      <c r="AF13" s="6">
        <v>170.12</v>
      </c>
      <c r="AG13" s="17">
        <v>170.0506</v>
      </c>
      <c r="AH13" s="7">
        <v>171.02</v>
      </c>
      <c r="AI13" s="17">
        <v>171.122612</v>
      </c>
      <c r="AJ13" s="151">
        <v>172.385391</v>
      </c>
      <c r="AK13" s="136">
        <v>180</v>
      </c>
      <c r="AL13" s="6">
        <v>178.352769</v>
      </c>
      <c r="AM13" s="155">
        <v>175.4279851</v>
      </c>
      <c r="AN13" s="159">
        <v>175</v>
      </c>
      <c r="AO13" s="17">
        <v>175.12249999999997</v>
      </c>
      <c r="AP13" s="17">
        <v>176.28011025000001</v>
      </c>
      <c r="AQ13" s="160">
        <v>175.03761</v>
      </c>
      <c r="AR13" s="170"/>
      <c r="AS13" s="175">
        <f t="shared" si="0"/>
        <v>-0.70484426645632081</v>
      </c>
      <c r="AT13" s="175">
        <f t="shared" si="1"/>
        <v>0.58476611883690988</v>
      </c>
      <c r="AU13" s="171"/>
    </row>
    <row r="14" spans="1:47" ht="15" customHeight="1" thickBot="1" x14ac:dyDescent="0.25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113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50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6">
        <v>198.16326530612244</v>
      </c>
      <c r="AI14" s="6">
        <v>195.625</v>
      </c>
      <c r="AJ14" s="136">
        <v>195</v>
      </c>
      <c r="AK14" s="136">
        <v>197.45</v>
      </c>
      <c r="AL14" s="6">
        <v>192.8125</v>
      </c>
      <c r="AM14" s="155">
        <v>191.769230769231</v>
      </c>
      <c r="AN14" s="158">
        <v>196.31578947368422</v>
      </c>
      <c r="AO14" s="160">
        <v>197.36842105263159</v>
      </c>
      <c r="AP14" s="160">
        <v>199.30232558139534</v>
      </c>
      <c r="AQ14" s="160">
        <v>198</v>
      </c>
      <c r="AR14" s="170"/>
      <c r="AS14" s="175">
        <f t="shared" si="0"/>
        <v>-0.6534422403733896</v>
      </c>
      <c r="AT14" s="175">
        <f t="shared" si="1"/>
        <v>-3.3401849948613052</v>
      </c>
      <c r="AU14" s="171"/>
    </row>
    <row r="15" spans="1:47" ht="15" customHeight="1" thickBot="1" x14ac:dyDescent="0.25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113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50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6">
        <v>1991.6666666666699</v>
      </c>
      <c r="AI15" s="6">
        <v>1998.5</v>
      </c>
      <c r="AJ15" s="135">
        <v>1944.44</v>
      </c>
      <c r="AK15" s="136">
        <v>1970</v>
      </c>
      <c r="AL15" s="6">
        <v>1896.6666666666699</v>
      </c>
      <c r="AM15" s="155">
        <v>1853.3333333333301</v>
      </c>
      <c r="AN15" s="158">
        <v>1798.3333333333301</v>
      </c>
      <c r="AO15" s="160">
        <v>1822.2222222222222</v>
      </c>
      <c r="AP15" s="160">
        <v>1907.1428571428601</v>
      </c>
      <c r="AQ15" s="160">
        <v>1960</v>
      </c>
      <c r="AR15" s="170"/>
      <c r="AS15" s="175">
        <f t="shared" si="0"/>
        <v>2.771535580524187</v>
      </c>
      <c r="AT15" s="175">
        <f t="shared" si="1"/>
        <v>14.896036672939045</v>
      </c>
      <c r="AU15" s="171"/>
    </row>
    <row r="16" spans="1:47" ht="15" customHeight="1" thickBot="1" x14ac:dyDescent="0.25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113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50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6">
        <v>142.39552964042767</v>
      </c>
      <c r="AI16" s="6">
        <v>160.756470588235</v>
      </c>
      <c r="AJ16" s="135">
        <v>172.73</v>
      </c>
      <c r="AK16" s="136">
        <v>174.51</v>
      </c>
      <c r="AL16" s="6">
        <v>179.04761904761901</v>
      </c>
      <c r="AM16" s="155">
        <v>188.99835796387518</v>
      </c>
      <c r="AN16" s="158">
        <v>200.00000000000006</v>
      </c>
      <c r="AO16" s="160">
        <v>282.92682289113299</v>
      </c>
      <c r="AP16" s="160">
        <v>283.87120028835801</v>
      </c>
      <c r="AQ16" s="160">
        <v>261.54497354497363</v>
      </c>
      <c r="AR16" s="170"/>
      <c r="AS16" s="175">
        <f t="shared" si="0"/>
        <v>-7.8649143416821676</v>
      </c>
      <c r="AT16" s="175">
        <f t="shared" si="1"/>
        <v>87.874008266425989</v>
      </c>
      <c r="AU16" s="171"/>
    </row>
    <row r="17" spans="1:47" ht="15" customHeight="1" thickBot="1" x14ac:dyDescent="0.25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113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50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6">
        <v>178.10981535471342</v>
      </c>
      <c r="AI17" s="6">
        <v>185.38242424242401</v>
      </c>
      <c r="AJ17" s="136">
        <v>196.6</v>
      </c>
      <c r="AK17" s="136">
        <v>205.56</v>
      </c>
      <c r="AL17" s="6">
        <v>213.43434343434299</v>
      </c>
      <c r="AM17" s="155">
        <v>225.802469135802</v>
      </c>
      <c r="AN17" s="158">
        <v>246.10856398935866</v>
      </c>
      <c r="AO17" s="160">
        <v>327.05426356589197</v>
      </c>
      <c r="AP17" s="160">
        <v>329.365079365079</v>
      </c>
      <c r="AQ17" s="160">
        <v>302.79220779220782</v>
      </c>
      <c r="AR17" s="170"/>
      <c r="AS17" s="175">
        <f t="shared" si="0"/>
        <v>-8.0679079956187287</v>
      </c>
      <c r="AT17" s="175">
        <f t="shared" si="1"/>
        <v>70.676192283708346</v>
      </c>
      <c r="AU17" s="171"/>
    </row>
    <row r="18" spans="1:47" ht="15" customHeight="1" thickBot="1" x14ac:dyDescent="0.25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3">
        <v>1507.3809591836684</v>
      </c>
      <c r="AD18" s="103">
        <v>1514.9178639795866</v>
      </c>
      <c r="AE18" s="6">
        <v>1489.3246999999999</v>
      </c>
      <c r="AF18" s="6">
        <v>1433.3333333333301</v>
      </c>
      <c r="AG18">
        <v>1434.05</v>
      </c>
      <c r="AH18" s="6">
        <v>1524.21052631579</v>
      </c>
      <c r="AI18" s="6">
        <v>1567.06</v>
      </c>
      <c r="AJ18" s="135">
        <v>1555.56</v>
      </c>
      <c r="AK18" s="9">
        <v>1563.3377999999998</v>
      </c>
      <c r="AL18" s="6">
        <v>1600</v>
      </c>
      <c r="AM18" s="155">
        <v>1582.6492175999999</v>
      </c>
      <c r="AN18" s="158">
        <v>1533.3333333333301</v>
      </c>
      <c r="AO18" s="17">
        <v>1544.0666666666632</v>
      </c>
      <c r="AP18" s="17">
        <v>1556.4191999999964</v>
      </c>
      <c r="AQ18">
        <v>1557.8199772799962</v>
      </c>
      <c r="AS18" s="175">
        <f t="shared" si="0"/>
        <v>8.9999999999989241E-2</v>
      </c>
      <c r="AT18" s="175">
        <f t="shared" si="1"/>
        <v>4.5990828783002353</v>
      </c>
      <c r="AU18" s="171"/>
    </row>
    <row r="19" spans="1:47" ht="15" customHeight="1" thickBot="1" x14ac:dyDescent="0.25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113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50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6">
        <v>2150</v>
      </c>
      <c r="AI19" s="6">
        <v>2114.2840000000001</v>
      </c>
      <c r="AJ19" s="136">
        <v>2200</v>
      </c>
      <c r="AK19" s="136">
        <v>2185</v>
      </c>
      <c r="AL19" s="6">
        <v>2150</v>
      </c>
      <c r="AM19" s="155">
        <v>2095.2380952380954</v>
      </c>
      <c r="AN19" s="158">
        <v>2070</v>
      </c>
      <c r="AO19" s="17">
        <v>2084.4899999999998</v>
      </c>
      <c r="AP19" s="160">
        <v>2100.5284190000002</v>
      </c>
      <c r="AQ19" s="160">
        <v>2083.3333333333298</v>
      </c>
      <c r="AR19" s="170"/>
      <c r="AS19" s="175">
        <f t="shared" si="0"/>
        <v>-0.818607618498989</v>
      </c>
      <c r="AT19" s="175">
        <f t="shared" si="1"/>
        <v>-1.0554089709766372</v>
      </c>
      <c r="AU19" s="171"/>
    </row>
    <row r="20" spans="1:47" ht="15" customHeight="1" thickBot="1" x14ac:dyDescent="0.25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113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50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6">
        <v>273.63483161369817</v>
      </c>
      <c r="AI20" s="6">
        <v>235.3426666666667</v>
      </c>
      <c r="AJ20" s="135">
        <v>389.88</v>
      </c>
      <c r="AK20" s="136">
        <v>353.9</v>
      </c>
      <c r="AL20" s="6">
        <v>304.75196045784298</v>
      </c>
      <c r="AM20" s="155">
        <v>289.689494977957</v>
      </c>
      <c r="AN20" s="158">
        <v>255.45021089766823</v>
      </c>
      <c r="AO20" s="160">
        <v>206.99938875741</v>
      </c>
      <c r="AP20" s="160">
        <v>282.07215325883197</v>
      </c>
      <c r="AQ20" s="160">
        <v>273.89119567609299</v>
      </c>
      <c r="AR20" s="170"/>
      <c r="AS20" s="175">
        <f t="shared" si="0"/>
        <v>-2.9003067081322493</v>
      </c>
      <c r="AT20" s="175">
        <f t="shared" si="1"/>
        <v>10.409782294270599</v>
      </c>
      <c r="AU20" s="171"/>
    </row>
    <row r="21" spans="1:47" ht="15" customHeight="1" thickBot="1" x14ac:dyDescent="0.25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113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50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6">
        <v>338.75</v>
      </c>
      <c r="AI21" s="6">
        <v>340</v>
      </c>
      <c r="AJ21" s="136">
        <v>480</v>
      </c>
      <c r="AK21" s="136">
        <v>482.65</v>
      </c>
      <c r="AL21" s="6">
        <v>455.555555555556</v>
      </c>
      <c r="AM21" s="155">
        <v>448.88888888888903</v>
      </c>
      <c r="AN21" s="158">
        <v>434.54545454545502</v>
      </c>
      <c r="AO21" s="160">
        <v>478.75</v>
      </c>
      <c r="AP21" s="160">
        <v>492.30769230769198</v>
      </c>
      <c r="AQ21" s="160">
        <v>484.61538461538498</v>
      </c>
      <c r="AR21" s="170"/>
      <c r="AS21" s="175">
        <f t="shared" si="0"/>
        <v>-1.5624999999998599</v>
      </c>
      <c r="AT21" s="175">
        <f t="shared" si="1"/>
        <v>65.209790209790341</v>
      </c>
      <c r="AU21" s="171"/>
    </row>
    <row r="22" spans="1:47" ht="15" customHeight="1" thickBot="1" x14ac:dyDescent="0.25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113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50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6">
        <v>304.78458049886598</v>
      </c>
      <c r="AI22" s="6">
        <v>281.58742857142857</v>
      </c>
      <c r="AJ22" s="136">
        <v>400.73513279999997</v>
      </c>
      <c r="AK22" s="136">
        <v>402.71</v>
      </c>
      <c r="AL22" s="6">
        <v>400.70697727532303</v>
      </c>
      <c r="AM22" s="155">
        <v>397.33333333333297</v>
      </c>
      <c r="AN22" s="158">
        <v>387.07070707070699</v>
      </c>
      <c r="AO22" s="160">
        <v>413.18357487922702</v>
      </c>
      <c r="AP22" s="160">
        <v>420.35042735042703</v>
      </c>
      <c r="AQ22" s="160">
        <v>409.62962962963002</v>
      </c>
      <c r="AR22" s="170"/>
      <c r="AS22" s="175">
        <f t="shared" si="0"/>
        <v>-2.5504429217243469</v>
      </c>
      <c r="AT22" s="175">
        <f t="shared" si="1"/>
        <v>55.534555109296221</v>
      </c>
      <c r="AU22" s="171"/>
    </row>
    <row r="23" spans="1:47" ht="15" customHeight="1" thickBot="1" x14ac:dyDescent="0.25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113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50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6">
        <v>301.33333333333297</v>
      </c>
      <c r="AI23" s="17">
        <v>304.04533333333296</v>
      </c>
      <c r="AJ23" s="151">
        <v>473.62418400000001</v>
      </c>
      <c r="AK23" s="136">
        <v>474</v>
      </c>
      <c r="AL23" s="6">
        <v>430</v>
      </c>
      <c r="AM23" s="155">
        <v>420.59317568</v>
      </c>
      <c r="AN23" s="158">
        <v>411.81818181818198</v>
      </c>
      <c r="AO23" s="17">
        <v>475.112727272727</v>
      </c>
      <c r="AP23" s="160">
        <v>485</v>
      </c>
      <c r="AQ23" s="17">
        <v>485.43649999999997</v>
      </c>
      <c r="AR23" s="17"/>
      <c r="AS23" s="175">
        <f t="shared" si="0"/>
        <v>8.9999999999993155E-2</v>
      </c>
      <c r="AT23" s="175">
        <f t="shared" si="1"/>
        <v>70.274228228881285</v>
      </c>
      <c r="AU23" s="171"/>
    </row>
    <row r="24" spans="1:47" ht="15" customHeight="1" thickBot="1" x14ac:dyDescent="0.25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50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6">
        <v>408.68686868686876</v>
      </c>
      <c r="AI24" s="6">
        <v>420.68965517241378</v>
      </c>
      <c r="AJ24" s="136">
        <v>550.86352810000005</v>
      </c>
      <c r="AK24" s="136">
        <v>558.46</v>
      </c>
      <c r="AL24" s="6">
        <v>515.892255892256</v>
      </c>
      <c r="AM24" s="155">
        <v>505.71428571428601</v>
      </c>
      <c r="AN24" s="158">
        <v>453.27166612346656</v>
      </c>
      <c r="AO24" s="160">
        <v>504.84848484848487</v>
      </c>
      <c r="AP24" s="160">
        <v>519.43074263791402</v>
      </c>
      <c r="AQ24" s="160">
        <v>524.28571428571399</v>
      </c>
      <c r="AR24" s="170"/>
      <c r="AS24" s="175">
        <f t="shared" si="0"/>
        <v>0.93467160282892336</v>
      </c>
      <c r="AT24" s="175">
        <f t="shared" si="1"/>
        <v>32.123523293954428</v>
      </c>
      <c r="AU24" s="171"/>
    </row>
    <row r="25" spans="1:47" ht="15" customHeight="1" thickBot="1" x14ac:dyDescent="0.25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113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50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6">
        <v>298.23166878454998</v>
      </c>
      <c r="AI25" s="6">
        <v>352.10206896551728</v>
      </c>
      <c r="AJ25" s="135">
        <v>357.44</v>
      </c>
      <c r="AK25" s="136">
        <v>384.73</v>
      </c>
      <c r="AL25" s="6">
        <v>355.697572965495</v>
      </c>
      <c r="AM25" s="155">
        <v>336.429378065891</v>
      </c>
      <c r="AN25" s="158">
        <v>301.30211068927468</v>
      </c>
      <c r="AO25" s="160">
        <v>302.34307871562783</v>
      </c>
      <c r="AP25" s="160">
        <v>326.07807005985501</v>
      </c>
      <c r="AQ25" s="160">
        <v>360.55183849373202</v>
      </c>
      <c r="AR25" s="170"/>
      <c r="AS25" s="175">
        <f t="shared" si="0"/>
        <v>10.572243765902133</v>
      </c>
      <c r="AT25" s="175">
        <f t="shared" si="1"/>
        <v>26.315202918811632</v>
      </c>
      <c r="AU25" s="171"/>
    </row>
    <row r="26" spans="1:47" ht="15" customHeight="1" thickBot="1" x14ac:dyDescent="0.25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113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50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6">
        <v>200.16302208232423</v>
      </c>
      <c r="AI26" s="6">
        <v>206.46093749999994</v>
      </c>
      <c r="AJ26" s="135">
        <v>196.11</v>
      </c>
      <c r="AK26" s="136">
        <v>195.82</v>
      </c>
      <c r="AL26" s="6">
        <v>196.44742003483566</v>
      </c>
      <c r="AM26" s="155">
        <v>187.87317321345901</v>
      </c>
      <c r="AN26" s="158">
        <v>156.15447441297175</v>
      </c>
      <c r="AO26" s="160">
        <v>205.30802062059499</v>
      </c>
      <c r="AP26" s="160">
        <v>209.52971338173401</v>
      </c>
      <c r="AQ26" s="160">
        <v>213.05546940846301</v>
      </c>
      <c r="AR26" s="170"/>
      <c r="AS26" s="175">
        <f t="shared" si="0"/>
        <v>1.6826997802958674</v>
      </c>
      <c r="AT26" s="175">
        <f t="shared" si="1"/>
        <v>10.357669927681961</v>
      </c>
      <c r="AU26" s="171"/>
    </row>
    <row r="27" spans="1:47" ht="15" customHeight="1" thickBot="1" x14ac:dyDescent="0.25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3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50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6">
        <v>1482.5396825396799</v>
      </c>
      <c r="AI27" s="6">
        <v>1521.11</v>
      </c>
      <c r="AJ27" s="136">
        <v>1600</v>
      </c>
      <c r="AK27" s="136">
        <v>1635.3628100000001</v>
      </c>
      <c r="AL27" s="6">
        <v>1650</v>
      </c>
      <c r="AM27" s="155">
        <v>1604.8563140000001</v>
      </c>
      <c r="AN27" s="158">
        <v>1625</v>
      </c>
      <c r="AO27" s="160">
        <v>1703.51125065411</v>
      </c>
      <c r="AP27" s="160">
        <v>1800</v>
      </c>
      <c r="AQ27" s="160">
        <v>1758.3526400000001</v>
      </c>
      <c r="AR27" s="170"/>
      <c r="AS27" s="175">
        <f t="shared" si="0"/>
        <v>-2.3137422222222188</v>
      </c>
      <c r="AT27" s="175">
        <f t="shared" si="1"/>
        <v>18.010244295302016</v>
      </c>
      <c r="AU27" s="171"/>
    </row>
    <row r="28" spans="1:47" ht="15" customHeight="1" thickBot="1" x14ac:dyDescent="0.25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3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50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6">
        <v>984.16657111187601</v>
      </c>
      <c r="AI28" s="6">
        <v>997.65333333333297</v>
      </c>
      <c r="AJ28" s="135">
        <v>941.18</v>
      </c>
      <c r="AK28" s="136">
        <v>969.23</v>
      </c>
      <c r="AL28" s="6">
        <v>1018.49206349206</v>
      </c>
      <c r="AM28" s="155">
        <v>976.92307692307702</v>
      </c>
      <c r="AN28" s="158">
        <v>907.61437908496703</v>
      </c>
      <c r="AO28" s="160">
        <v>981.66666666667004</v>
      </c>
      <c r="AP28" s="160">
        <v>1003.0303030303</v>
      </c>
      <c r="AQ28" s="160">
        <v>1000</v>
      </c>
      <c r="AR28" s="170"/>
      <c r="AS28" s="175">
        <f t="shared" si="0"/>
        <v>-0.30211480362508109</v>
      </c>
      <c r="AT28" s="175">
        <f t="shared" si="1"/>
        <v>2.483411144811829</v>
      </c>
      <c r="AU28" s="171"/>
    </row>
    <row r="29" spans="1:47" ht="15" customHeight="1" thickBot="1" x14ac:dyDescent="0.25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3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50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6">
        <v>372.5</v>
      </c>
      <c r="AI29" s="6">
        <v>351.03000000000003</v>
      </c>
      <c r="AJ29" s="136">
        <v>362.7</v>
      </c>
      <c r="AK29" s="136">
        <v>405.67</v>
      </c>
      <c r="AL29" s="6">
        <v>398.57764245324103</v>
      </c>
      <c r="AM29" s="155">
        <v>382.96934487563499</v>
      </c>
      <c r="AN29" s="158">
        <v>361.57773386034256</v>
      </c>
      <c r="AO29" s="160">
        <v>417.59615384615398</v>
      </c>
      <c r="AP29" s="160">
        <v>453.552631578947</v>
      </c>
      <c r="AQ29" s="160">
        <v>464.28571428571428</v>
      </c>
      <c r="AR29" s="170"/>
      <c r="AS29" s="175">
        <f t="shared" si="0"/>
        <v>2.3664470139666776</v>
      </c>
      <c r="AT29" s="175">
        <f t="shared" si="1"/>
        <v>32.387348718207676</v>
      </c>
      <c r="AU29" s="171"/>
    </row>
    <row r="30" spans="1:47" ht="15" customHeight="1" thickBot="1" x14ac:dyDescent="0.25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3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50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6">
        <v>138.8278759314899</v>
      </c>
      <c r="AI30" s="6">
        <v>127.47192307692309</v>
      </c>
      <c r="AJ30" s="135">
        <v>107.04</v>
      </c>
      <c r="AK30" s="136">
        <v>145.53</v>
      </c>
      <c r="AL30" s="6">
        <v>152.57199368141343</v>
      </c>
      <c r="AM30" s="155">
        <v>132.86508281723499</v>
      </c>
      <c r="AN30" s="158">
        <v>152.69512163978848</v>
      </c>
      <c r="AO30" s="160">
        <v>159.89278791402899</v>
      </c>
      <c r="AP30" s="160">
        <v>153.454930572823</v>
      </c>
      <c r="AQ30" s="160">
        <v>146.25438958772293</v>
      </c>
      <c r="AR30" s="170"/>
      <c r="AS30" s="175">
        <f t="shared" si="0"/>
        <v>-4.6922838896225718</v>
      </c>
      <c r="AT30" s="175">
        <f t="shared" si="1"/>
        <v>6.4665414069642946</v>
      </c>
      <c r="AU30" s="171"/>
    </row>
    <row r="31" spans="1:47" ht="15" customHeight="1" thickBot="1" x14ac:dyDescent="0.25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7">
        <v>800.11</v>
      </c>
      <c r="AI31" s="17">
        <v>804.11054999999988</v>
      </c>
      <c r="AJ31" s="151">
        <v>835.51732933999995</v>
      </c>
      <c r="AK31" s="17">
        <v>841.36595064537983</v>
      </c>
      <c r="AL31" s="6">
        <v>805.26481899999999</v>
      </c>
      <c r="AM31" s="17">
        <v>805.90903085519994</v>
      </c>
      <c r="AN31" s="159">
        <v>800</v>
      </c>
      <c r="AO31" s="160">
        <v>850.53477999999996</v>
      </c>
      <c r="AP31" s="17">
        <v>857.33905823999999</v>
      </c>
      <c r="AQ31" s="17">
        <v>858.11066339241586</v>
      </c>
      <c r="AR31" s="17"/>
      <c r="AS31" s="175">
        <f t="shared" si="0"/>
        <v>8.9999999999985175E-2</v>
      </c>
      <c r="AT31" s="175">
        <f t="shared" si="1"/>
        <v>6.9176869126722025</v>
      </c>
      <c r="AU31" s="171"/>
    </row>
    <row r="32" spans="1:47" ht="15" customHeight="1" thickBot="1" x14ac:dyDescent="0.25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3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50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6">
        <v>1128.54415954415</v>
      </c>
      <c r="AI32" s="6">
        <v>1050.7572727272727</v>
      </c>
      <c r="AJ32" s="135">
        <v>1004.49</v>
      </c>
      <c r="AK32" s="136">
        <v>1041.05</v>
      </c>
      <c r="AL32" s="6">
        <v>974.82702482702496</v>
      </c>
      <c r="AM32" s="155">
        <v>914.79591836734699</v>
      </c>
      <c r="AN32" s="158">
        <v>969.96900753373995</v>
      </c>
      <c r="AO32" s="160">
        <v>1019.39830195644</v>
      </c>
      <c r="AP32" s="160">
        <v>1057.4637127578301</v>
      </c>
      <c r="AQ32" s="160">
        <v>1074.7967479674801</v>
      </c>
      <c r="AR32" s="170"/>
      <c r="AS32" s="175">
        <f t="shared" si="0"/>
        <v>1.639113947886309</v>
      </c>
      <c r="AT32" s="175">
        <f t="shared" si="1"/>
        <v>4.3276608356208494E-2</v>
      </c>
      <c r="AU32" s="171"/>
    </row>
    <row r="33" spans="1:47" ht="15" customHeight="1" thickBot="1" x14ac:dyDescent="0.25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50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6">
        <v>1170.08</v>
      </c>
      <c r="AI33" s="6">
        <v>1200</v>
      </c>
      <c r="AJ33" s="136">
        <v>1200.8524193999999</v>
      </c>
      <c r="AK33" s="136">
        <v>1250</v>
      </c>
      <c r="AL33" s="6">
        <v>1200</v>
      </c>
      <c r="AM33" s="155">
        <v>1185.74215</v>
      </c>
      <c r="AN33" s="158">
        <v>1200</v>
      </c>
      <c r="AO33" s="160">
        <v>1248.3254300000001</v>
      </c>
      <c r="AP33" s="160">
        <v>1253.3333333333301</v>
      </c>
      <c r="AQ33" s="160">
        <v>1255.2846195</v>
      </c>
      <c r="AR33" s="170"/>
      <c r="AS33" s="175">
        <f t="shared" si="0"/>
        <v>0.15568772606408723</v>
      </c>
      <c r="AT33" s="175">
        <f t="shared" si="1"/>
        <v>5.2819358290324496</v>
      </c>
      <c r="AU33" s="171"/>
    </row>
    <row r="34" spans="1:47" ht="15" customHeight="1" thickBot="1" x14ac:dyDescent="0.25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3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50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6">
        <v>2232.71604938272</v>
      </c>
      <c r="AI34" s="6">
        <v>2208.98</v>
      </c>
      <c r="AJ34" s="135">
        <v>1236.43</v>
      </c>
      <c r="AK34" s="136">
        <v>1252.3800000000001</v>
      </c>
      <c r="AL34" s="6">
        <v>1209.0909090909099</v>
      </c>
      <c r="AM34" s="155">
        <v>1228.57142857143</v>
      </c>
      <c r="AN34" s="158">
        <v>1244.0993788819901</v>
      </c>
      <c r="AO34" s="160">
        <v>1286.6666666666699</v>
      </c>
      <c r="AP34" s="160">
        <v>1292.2222222221999</v>
      </c>
      <c r="AQ34" s="160">
        <v>1312.5</v>
      </c>
      <c r="AR34" s="170"/>
      <c r="AS34" s="175">
        <f t="shared" si="0"/>
        <v>1.5692175408444038</v>
      </c>
      <c r="AT34" s="175">
        <f t="shared" si="1"/>
        <v>-39.221493865768593</v>
      </c>
      <c r="AU34" s="171"/>
    </row>
    <row r="35" spans="1:47" ht="15" customHeight="1" thickBot="1" x14ac:dyDescent="0.25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3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50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3">
        <v>1733.344589175</v>
      </c>
      <c r="AD35" s="6">
        <v>1724.5436489702499</v>
      </c>
      <c r="AE35" s="104">
        <v>1700.21</v>
      </c>
      <c r="AF35" s="7">
        <v>1650.25</v>
      </c>
      <c r="AG35" s="17">
        <v>1656.7352189000001</v>
      </c>
      <c r="AH35" s="6">
        <v>1650</v>
      </c>
      <c r="AI35" s="17">
        <v>1651.155</v>
      </c>
      <c r="AJ35" s="151">
        <v>1682.5132759000001</v>
      </c>
      <c r="AK35" s="9">
        <v>1692.6083555554001</v>
      </c>
      <c r="AL35" s="30">
        <v>1685.27145</v>
      </c>
      <c r="AM35" s="17">
        <v>1686.7881943049997</v>
      </c>
      <c r="AN35" s="158">
        <v>1620</v>
      </c>
      <c r="AO35" s="160">
        <v>1700</v>
      </c>
      <c r="AP35" s="17">
        <v>1715.2999999999997</v>
      </c>
      <c r="AQ35" s="17">
        <v>1716.8437699999995</v>
      </c>
      <c r="AR35" s="17"/>
      <c r="AS35" s="175">
        <f t="shared" si="0"/>
        <v>8.9999999999986466E-2</v>
      </c>
      <c r="AT35" s="175">
        <f t="shared" si="1"/>
        <v>0.97833620552752065</v>
      </c>
      <c r="AU35" s="171"/>
    </row>
    <row r="36" spans="1:47" ht="15" customHeight="1" thickBot="1" x14ac:dyDescent="0.25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3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50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6">
        <v>994.14141414141</v>
      </c>
      <c r="AI36" s="6">
        <v>989.49437499999999</v>
      </c>
      <c r="AJ36" s="136">
        <v>982.2</v>
      </c>
      <c r="AK36" s="136">
        <v>987.98</v>
      </c>
      <c r="AL36" s="6">
        <v>939.41286318448931</v>
      </c>
      <c r="AM36" s="155">
        <v>915.82836164768901</v>
      </c>
      <c r="AN36" s="158">
        <v>876.0308001729569</v>
      </c>
      <c r="AO36" s="160">
        <v>940.69715007214995</v>
      </c>
      <c r="AP36" s="160">
        <v>1022.19642642178</v>
      </c>
      <c r="AQ36" s="160">
        <v>1082.92193030045</v>
      </c>
      <c r="AR36" s="170"/>
      <c r="AS36" s="175">
        <f t="shared" si="0"/>
        <v>5.9406883363152518</v>
      </c>
      <c r="AT36" s="175">
        <f t="shared" si="1"/>
        <v>27.92880406645072</v>
      </c>
      <c r="AU36" s="171"/>
    </row>
    <row r="37" spans="1:47" ht="15" customHeight="1" thickBot="1" x14ac:dyDescent="0.25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3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50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6">
        <v>642.857142857143</v>
      </c>
      <c r="AI37" s="6">
        <v>702.66499999999996</v>
      </c>
      <c r="AJ37" s="135">
        <v>725.22</v>
      </c>
      <c r="AK37" s="136">
        <v>700</v>
      </c>
      <c r="AL37" s="6">
        <v>720</v>
      </c>
      <c r="AM37" s="155">
        <v>726.66666666666697</v>
      </c>
      <c r="AN37" s="158">
        <v>704.7619047619047</v>
      </c>
      <c r="AO37" s="160">
        <v>775</v>
      </c>
      <c r="AP37" s="160">
        <v>780.53128400000003</v>
      </c>
      <c r="AQ37" s="160">
        <v>785.33333333333303</v>
      </c>
      <c r="AR37" s="170"/>
      <c r="AS37" s="175">
        <f t="shared" si="0"/>
        <v>0.61522829792598066</v>
      </c>
      <c r="AT37" s="175">
        <f t="shared" si="1"/>
        <v>17.799999999999962</v>
      </c>
      <c r="AU37" s="171"/>
    </row>
    <row r="38" spans="1:47" ht="15" customHeight="1" thickBot="1" x14ac:dyDescent="0.25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3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50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6">
        <v>220.09456264775426</v>
      </c>
      <c r="AI38" s="6">
        <v>213.88781250000002</v>
      </c>
      <c r="AJ38" s="135">
        <v>227.51</v>
      </c>
      <c r="AK38" s="136">
        <v>207.75</v>
      </c>
      <c r="AL38" s="6">
        <v>200.1346801346802</v>
      </c>
      <c r="AM38" s="155">
        <v>192.88888888888897</v>
      </c>
      <c r="AN38" s="158">
        <v>208.33333333333351</v>
      </c>
      <c r="AO38" s="160">
        <v>220.0130718954249</v>
      </c>
      <c r="AP38" s="160">
        <v>225.34663865546233</v>
      </c>
      <c r="AQ38" s="160">
        <v>220.00000000000009</v>
      </c>
      <c r="AR38" s="170"/>
      <c r="AS38" s="175">
        <f t="shared" si="0"/>
        <v>-2.3726285368014044</v>
      </c>
      <c r="AT38" s="175">
        <f t="shared" si="1"/>
        <v>9.8474341192787787</v>
      </c>
      <c r="AU38" s="171"/>
    </row>
    <row r="39" spans="1:47" ht="15" customHeight="1" thickBot="1" x14ac:dyDescent="0.25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3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50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6">
        <v>223.40425531914909</v>
      </c>
      <c r="AI39" s="6">
        <v>216.8336363636364</v>
      </c>
      <c r="AJ39" s="135">
        <v>235.35</v>
      </c>
      <c r="AK39" s="136">
        <v>216.43</v>
      </c>
      <c r="AL39" s="6">
        <v>210.10101010101016</v>
      </c>
      <c r="AM39" s="155">
        <v>197.8600823045268</v>
      </c>
      <c r="AN39" s="158">
        <v>215.20467836257322</v>
      </c>
      <c r="AO39" s="160">
        <v>237.72839506172838</v>
      </c>
      <c r="AP39" s="160">
        <v>239.34663234663199</v>
      </c>
      <c r="AQ39" s="160">
        <v>230.76923076923092</v>
      </c>
      <c r="AR39" s="170"/>
      <c r="AS39" s="175">
        <f t="shared" si="0"/>
        <v>-3.583673391727074</v>
      </c>
      <c r="AT39" s="175">
        <f t="shared" si="1"/>
        <v>11.939044204157105</v>
      </c>
      <c r="AU39" s="171"/>
    </row>
    <row r="40" spans="1:47" ht="15" customHeight="1" thickBot="1" x14ac:dyDescent="0.25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3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50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6">
        <v>420.57971014492756</v>
      </c>
      <c r="AI40" s="6">
        <v>435.00125000000003</v>
      </c>
      <c r="AJ40" s="135">
        <v>457.14</v>
      </c>
      <c r="AK40" s="136">
        <v>473.47</v>
      </c>
      <c r="AL40" s="6">
        <v>472.7619047619047</v>
      </c>
      <c r="AM40" s="155">
        <v>446.19047619047615</v>
      </c>
      <c r="AN40" s="158">
        <v>417.43589743589746</v>
      </c>
      <c r="AO40" s="160">
        <v>402.22222222222211</v>
      </c>
      <c r="AP40" s="160">
        <v>428.292682926829</v>
      </c>
      <c r="AQ40" s="160">
        <v>431.51515151515201</v>
      </c>
      <c r="AR40" s="170"/>
      <c r="AS40" s="175">
        <f t="shared" si="0"/>
        <v>0.75239870228498595</v>
      </c>
      <c r="AT40" s="175">
        <f t="shared" si="1"/>
        <v>6.0188087774295971</v>
      </c>
    </row>
    <row r="41" spans="1:47" ht="15" customHeight="1" thickBot="1" x14ac:dyDescent="0.25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3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50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6">
        <v>205.25575844125962</v>
      </c>
      <c r="AI41" s="6">
        <v>194.01695652173913</v>
      </c>
      <c r="AJ41" s="135">
        <v>209.57</v>
      </c>
      <c r="AK41" s="136">
        <v>210.69</v>
      </c>
      <c r="AL41" s="6">
        <v>184.37280902427014</v>
      </c>
      <c r="AM41" s="155">
        <v>186.25971472073624</v>
      </c>
      <c r="AN41" s="158">
        <v>203.12353823372817</v>
      </c>
      <c r="AO41" s="160">
        <v>227.59869121709031</v>
      </c>
      <c r="AP41" s="160">
        <v>236.92906172253799</v>
      </c>
      <c r="AQ41" s="160">
        <v>235.44211207518384</v>
      </c>
      <c r="AR41" s="170"/>
      <c r="AS41" s="175">
        <f t="shared" si="0"/>
        <v>-0.62759276407192433</v>
      </c>
      <c r="AT41" s="175">
        <f t="shared" si="1"/>
        <v>-4.2806997969745746</v>
      </c>
    </row>
    <row r="42" spans="1:47" ht="15" customHeight="1" thickBot="1" x14ac:dyDescent="0.25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3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50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6">
        <v>279.30607402853599</v>
      </c>
      <c r="AI42" s="6">
        <v>201.78479999999999</v>
      </c>
      <c r="AJ42" s="136">
        <v>206.9</v>
      </c>
      <c r="AK42" s="136">
        <v>202.1</v>
      </c>
      <c r="AL42" s="6">
        <v>180.61442163993578</v>
      </c>
      <c r="AM42" s="155">
        <v>181.41713943215399</v>
      </c>
      <c r="AN42" s="158">
        <v>207.36044259844826</v>
      </c>
      <c r="AO42" s="160">
        <v>218.62583744380834</v>
      </c>
      <c r="AP42" s="160">
        <v>225.52881307159299</v>
      </c>
      <c r="AQ42" s="160">
        <v>220.24226686016399</v>
      </c>
      <c r="AR42" s="170"/>
      <c r="AS42" s="175">
        <f t="shared" si="0"/>
        <v>-2.3440668797165225</v>
      </c>
      <c r="AT42" s="175">
        <f t="shared" si="1"/>
        <v>-6.8035626710892387</v>
      </c>
    </row>
    <row r="43" spans="1:47" ht="15" customHeight="1" thickBot="1" x14ac:dyDescent="0.25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3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50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6">
        <v>481.77777777777794</v>
      </c>
      <c r="AI43" s="6">
        <v>508.09392857142853</v>
      </c>
      <c r="AJ43" s="135">
        <v>522.22</v>
      </c>
      <c r="AK43" s="136">
        <v>542.11</v>
      </c>
      <c r="AL43" s="6">
        <v>531.25</v>
      </c>
      <c r="AM43" s="155">
        <v>530.84848484848499</v>
      </c>
      <c r="AN43" s="158">
        <v>511.33333333333343</v>
      </c>
      <c r="AO43" s="160">
        <v>515.08771929824559</v>
      </c>
      <c r="AP43" s="160">
        <v>527.36842105263133</v>
      </c>
      <c r="AQ43" s="160">
        <v>538.94736842105249</v>
      </c>
      <c r="AR43" s="170"/>
      <c r="AS43" s="175">
        <f t="shared" si="0"/>
        <v>2.19560878243515</v>
      </c>
      <c r="AT43" s="175">
        <f t="shared" si="1"/>
        <v>7.1173647290478339</v>
      </c>
    </row>
    <row r="44" spans="1:47" ht="15" customHeight="1" thickBot="1" x14ac:dyDescent="0.25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3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50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6">
        <v>707.89473684210532</v>
      </c>
      <c r="AI44" s="6">
        <v>715</v>
      </c>
      <c r="AJ44" s="136">
        <v>720</v>
      </c>
      <c r="AK44" s="136">
        <v>712.86</v>
      </c>
      <c r="AL44" s="6">
        <v>714.28571428571433</v>
      </c>
      <c r="AM44" s="155">
        <v>698.574444444444</v>
      </c>
      <c r="AN44" s="158">
        <v>705.38461538461502</v>
      </c>
      <c r="AO44" s="160">
        <v>750.625</v>
      </c>
      <c r="AP44" s="160">
        <v>791.66666666666663</v>
      </c>
      <c r="AQ44" s="160">
        <v>783.33333333333337</v>
      </c>
      <c r="AR44" s="170"/>
      <c r="AS44" s="175">
        <f t="shared" si="0"/>
        <v>-1.0526315789473588</v>
      </c>
      <c r="AT44" s="175">
        <f t="shared" si="1"/>
        <v>17.049808429118769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U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7" sqref="AV7"/>
    </sheetView>
  </sheetViews>
  <sheetFormatPr defaultRowHeight="15" customHeight="1" x14ac:dyDescent="0.2"/>
  <cols>
    <col min="1" max="1" width="25.15234375" customWidth="1"/>
    <col min="2" max="3" width="9.14453125" style="4" customWidth="1"/>
    <col min="4" max="4" width="9.14453125" style="8" customWidth="1"/>
    <col min="5" max="13" width="9.14453125" style="4" customWidth="1"/>
    <col min="14" max="22" width="9.14453125" customWidth="1"/>
    <col min="23" max="23" width="10.22265625" customWidth="1"/>
    <col min="24" max="24" width="11.02734375" customWidth="1"/>
    <col min="25" max="25" width="10.0859375" customWidth="1"/>
    <col min="28" max="28" width="11.296875" customWidth="1"/>
    <col min="29" max="29" width="13.5859375" customWidth="1"/>
    <col min="30" max="30" width="12.64453125" customWidth="1"/>
    <col min="31" max="31" width="11.02734375" customWidth="1"/>
    <col min="36" max="36" width="11.56640625" bestFit="1" customWidth="1"/>
    <col min="37" max="37" width="11.56640625" customWidth="1"/>
    <col min="43" max="44" width="9.953125" customWidth="1"/>
    <col min="45" max="45" width="9.01171875" customWidth="1"/>
    <col min="46" max="46" width="7.3984375" customWidth="1"/>
  </cols>
  <sheetData>
    <row r="1" spans="1:47" ht="15" customHeight="1" thickBot="1" x14ac:dyDescent="0.2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114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50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6">
        <v>456.31578947368399</v>
      </c>
      <c r="AI2" s="6">
        <v>487.83783783783781</v>
      </c>
      <c r="AJ2" s="136">
        <v>500.4</v>
      </c>
      <c r="AK2" s="136">
        <v>485.81</v>
      </c>
      <c r="AL2" s="6">
        <v>473.41463414634148</v>
      </c>
      <c r="AM2" s="155">
        <v>473.65853658536588</v>
      </c>
      <c r="AN2" s="158">
        <v>489.25925925925924</v>
      </c>
      <c r="AO2" s="160">
        <v>515.9375</v>
      </c>
      <c r="AP2" s="160">
        <v>520.84210526315803</v>
      </c>
      <c r="AQ2" s="160">
        <v>525.5742146</v>
      </c>
      <c r="AR2" s="176"/>
      <c r="AS2" s="175">
        <f>(AQ2-AP2)/AP2*100</f>
        <v>0.9085496907841295</v>
      </c>
      <c r="AT2" s="175">
        <f>(AQ2-AE2)/AE2*100</f>
        <v>6.1766090101010116</v>
      </c>
      <c r="AU2" s="171"/>
    </row>
    <row r="3" spans="1:47" ht="15" customHeight="1" thickBot="1" x14ac:dyDescent="0.25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114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50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6">
        <v>42.461538461538503</v>
      </c>
      <c r="AI3" s="6">
        <v>42.582317000000003</v>
      </c>
      <c r="AJ3" s="136">
        <v>45.2</v>
      </c>
      <c r="AK3" s="136">
        <v>43</v>
      </c>
      <c r="AL3" s="6">
        <v>41.428571428571431</v>
      </c>
      <c r="AM3" s="155">
        <v>41.454883720930198</v>
      </c>
      <c r="AN3" s="158">
        <v>42</v>
      </c>
      <c r="AO3" s="160">
        <v>43.532600000000002</v>
      </c>
      <c r="AP3" s="160">
        <v>42.810526315789502</v>
      </c>
      <c r="AQ3" s="160">
        <v>44.263718900000001</v>
      </c>
      <c r="AR3" s="170"/>
      <c r="AS3" s="175">
        <f t="shared" ref="AS3:AS44" si="0">(AQ3-AP3)/AP3*100</f>
        <v>3.3944749323825238</v>
      </c>
      <c r="AT3" s="175">
        <f t="shared" ref="AT3:AT44" si="1">(AQ3-AE3)/AE3*100</f>
        <v>10.659297250000002</v>
      </c>
      <c r="AU3" s="171"/>
    </row>
    <row r="4" spans="1:47" ht="15" customHeight="1" thickBot="1" x14ac:dyDescent="0.25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114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50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6">
        <v>391.66666666666669</v>
      </c>
      <c r="AI4" s="6">
        <v>400.73529411764707</v>
      </c>
      <c r="AJ4" s="135">
        <v>388.19</v>
      </c>
      <c r="AK4" s="136">
        <v>390</v>
      </c>
      <c r="AL4" s="6">
        <v>360.97560975609758</v>
      </c>
      <c r="AM4" s="155">
        <v>353.25581395348797</v>
      </c>
      <c r="AN4" s="158">
        <v>381.48148148148147</v>
      </c>
      <c r="AO4" s="160">
        <v>374.26470588235293</v>
      </c>
      <c r="AP4" s="160">
        <v>384.3671679197995</v>
      </c>
      <c r="AQ4" s="160">
        <v>375</v>
      </c>
      <c r="AR4" s="170"/>
      <c r="AS4" s="175">
        <f t="shared" si="0"/>
        <v>-2.4370364332871466</v>
      </c>
      <c r="AT4" s="175">
        <f t="shared" si="1"/>
        <v>-10.000000000000005</v>
      </c>
      <c r="AU4" s="171"/>
    </row>
    <row r="5" spans="1:47" ht="15" customHeight="1" thickBot="1" x14ac:dyDescent="0.25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114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50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6">
        <v>387.80487804878049</v>
      </c>
      <c r="AI5" s="6">
        <v>386.84210526315792</v>
      </c>
      <c r="AJ5" s="135">
        <v>380.77</v>
      </c>
      <c r="AK5" s="136">
        <v>386.53</v>
      </c>
      <c r="AL5" s="6">
        <v>358.67346938775506</v>
      </c>
      <c r="AM5" s="155">
        <v>349.39024390243901</v>
      </c>
      <c r="AN5" s="158">
        <v>348.27586206896552</v>
      </c>
      <c r="AO5" s="160">
        <v>347.91666666666669</v>
      </c>
      <c r="AP5" s="160">
        <v>358.10810810810813</v>
      </c>
      <c r="AQ5" s="160">
        <v>342.21230158730151</v>
      </c>
      <c r="AR5" s="170"/>
      <c r="AS5" s="175">
        <f t="shared" si="0"/>
        <v>-4.4388289907158098</v>
      </c>
      <c r="AT5" s="175">
        <f t="shared" si="1"/>
        <v>-14.088961944610496</v>
      </c>
      <c r="AU5" s="171"/>
    </row>
    <row r="6" spans="1:47" ht="15" customHeight="1" thickBot="1" x14ac:dyDescent="0.25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114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50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6">
        <v>1000.5004622008699</v>
      </c>
      <c r="AI6" s="6">
        <v>1045.0945454545499</v>
      </c>
      <c r="AJ6" s="135">
        <v>1168.25</v>
      </c>
      <c r="AK6" s="136">
        <v>1207.5899999999999</v>
      </c>
      <c r="AL6" s="6">
        <v>1143.4454796623847</v>
      </c>
      <c r="AM6" s="155">
        <v>1180.8350314929301</v>
      </c>
      <c r="AN6" s="158">
        <v>1160.9084760964458</v>
      </c>
      <c r="AO6" s="160">
        <v>1210.9050830891663</v>
      </c>
      <c r="AP6" s="160">
        <v>1227.6884940938</v>
      </c>
      <c r="AQ6" s="160">
        <v>1212.2305175163599</v>
      </c>
      <c r="AR6" s="170"/>
      <c r="AS6" s="175">
        <f t="shared" si="0"/>
        <v>-1.2591122790354263</v>
      </c>
      <c r="AT6" s="175">
        <f t="shared" si="1"/>
        <v>21.400903537286183</v>
      </c>
      <c r="AU6" s="171"/>
    </row>
    <row r="7" spans="1:47" ht="15" customHeight="1" thickBot="1" x14ac:dyDescent="0.25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114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50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6">
        <v>1310.16936280094</v>
      </c>
      <c r="AI7" s="6">
        <v>1333.92558139535</v>
      </c>
      <c r="AJ7" s="135">
        <v>1366.99</v>
      </c>
      <c r="AK7" s="136">
        <v>1410.39</v>
      </c>
      <c r="AL7" s="6">
        <v>1407.8588788307461</v>
      </c>
      <c r="AM7" s="155">
        <v>1419.3671021631999</v>
      </c>
      <c r="AN7" s="158">
        <v>1367.5100300976874</v>
      </c>
      <c r="AO7" s="160">
        <v>1426.6498374485</v>
      </c>
      <c r="AP7" s="160">
        <v>1434.6144896994999</v>
      </c>
      <c r="AQ7" s="160">
        <v>1475.6674904043327</v>
      </c>
      <c r="AR7" s="170"/>
      <c r="AS7" s="175">
        <f t="shared" si="0"/>
        <v>2.8616050513634459</v>
      </c>
      <c r="AT7" s="175">
        <f t="shared" si="1"/>
        <v>1.2044452708105149</v>
      </c>
      <c r="AU7" s="171"/>
    </row>
    <row r="8" spans="1:47" ht="15" customHeight="1" thickBot="1" x14ac:dyDescent="0.25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114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50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6">
        <v>273.47368421052602</v>
      </c>
      <c r="AI8" s="6">
        <v>298.14814814814815</v>
      </c>
      <c r="AJ8" s="135">
        <v>286.36</v>
      </c>
      <c r="AK8" s="136">
        <v>283.87</v>
      </c>
      <c r="AL8" s="6">
        <v>300.57142857142901</v>
      </c>
      <c r="AM8" s="155">
        <v>311.53846153846155</v>
      </c>
      <c r="AN8" s="158">
        <v>296.15384615384613</v>
      </c>
      <c r="AO8" s="160">
        <v>343.75</v>
      </c>
      <c r="AP8" s="160">
        <v>361.36363636363637</v>
      </c>
      <c r="AQ8" s="160">
        <v>351.81818181818198</v>
      </c>
      <c r="AR8" s="170"/>
      <c r="AS8" s="175">
        <f t="shared" si="0"/>
        <v>-2.6415094339622214</v>
      </c>
      <c r="AT8" s="175">
        <f t="shared" si="1"/>
        <v>13.92207792207798</v>
      </c>
      <c r="AU8" s="171"/>
    </row>
    <row r="9" spans="1:47" ht="15" customHeight="1" thickBot="1" x14ac:dyDescent="0.25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114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50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6">
        <v>268.42105263157896</v>
      </c>
      <c r="AI9" s="6">
        <v>255.17241379310346</v>
      </c>
      <c r="AJ9" s="135">
        <v>254.55</v>
      </c>
      <c r="AK9" s="136">
        <v>253.23</v>
      </c>
      <c r="AL9" s="6">
        <v>257.14285714285717</v>
      </c>
      <c r="AM9" s="155">
        <v>267.30769230769232</v>
      </c>
      <c r="AN9" s="158">
        <v>265.38461538461536</v>
      </c>
      <c r="AO9" s="160">
        <v>301.1764705882353</v>
      </c>
      <c r="AP9" s="160">
        <v>305.09090909090901</v>
      </c>
      <c r="AQ9" s="160">
        <v>300.63636363636402</v>
      </c>
      <c r="AR9" s="170"/>
      <c r="AS9" s="175">
        <f t="shared" si="0"/>
        <v>-1.46007151370664</v>
      </c>
      <c r="AT9" s="175">
        <f t="shared" si="1"/>
        <v>12.325674325674479</v>
      </c>
      <c r="AU9" s="171"/>
    </row>
    <row r="10" spans="1:47" ht="15" customHeight="1" thickBot="1" x14ac:dyDescent="0.25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3">
        <v>312.784788338</v>
      </c>
      <c r="AD10" s="103">
        <v>315.287066644704</v>
      </c>
      <c r="AE10" s="104">
        <v>321.02499999999998</v>
      </c>
      <c r="AF10" s="6">
        <v>333.02</v>
      </c>
      <c r="AG10" s="17">
        <v>340.9</v>
      </c>
      <c r="AH10" s="7">
        <v>345.02</v>
      </c>
      <c r="AI10" s="17">
        <v>349.12518</v>
      </c>
      <c r="AJ10" s="151">
        <v>503.68532140000002</v>
      </c>
      <c r="AK10" s="9">
        <v>506.20374800699994</v>
      </c>
      <c r="AL10" s="17">
        <v>506.831546</v>
      </c>
      <c r="AM10" s="17">
        <v>507.28769439139995</v>
      </c>
      <c r="AN10" s="159">
        <v>500</v>
      </c>
      <c r="AO10" s="17">
        <v>503.49999999999994</v>
      </c>
      <c r="AP10" s="17">
        <v>508.03149999999988</v>
      </c>
      <c r="AQ10" s="162">
        <v>508.43792519999982</v>
      </c>
      <c r="AR10" s="177"/>
      <c r="AS10" s="175">
        <f t="shared" si="0"/>
        <v>7.9999999999989038E-2</v>
      </c>
      <c r="AT10" s="175">
        <f t="shared" si="1"/>
        <v>58.3795421540378</v>
      </c>
      <c r="AU10" s="171"/>
    </row>
    <row r="11" spans="1:47" ht="15" customHeight="1" thickBot="1" x14ac:dyDescent="0.25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50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6">
        <v>600</v>
      </c>
      <c r="AI11" s="6">
        <v>620</v>
      </c>
      <c r="AJ11" s="136">
        <v>650</v>
      </c>
      <c r="AK11" s="136">
        <v>684.74231499999996</v>
      </c>
      <c r="AL11" s="17">
        <v>686.11179962999995</v>
      </c>
      <c r="AM11" s="155">
        <v>700.54248500000006</v>
      </c>
      <c r="AN11" s="158">
        <v>700</v>
      </c>
      <c r="AO11" s="17">
        <v>700.56</v>
      </c>
      <c r="AP11" s="160">
        <v>705.73128689999999</v>
      </c>
      <c r="AQ11" s="162">
        <v>706.29587192951988</v>
      </c>
      <c r="AR11" s="177"/>
      <c r="AS11" s="175">
        <f t="shared" si="0"/>
        <v>7.9999999999984375E-2</v>
      </c>
      <c r="AT11" s="175">
        <f t="shared" si="1"/>
        <v>13.902154837123618</v>
      </c>
      <c r="AU11" s="171"/>
    </row>
    <row r="12" spans="1:47" ht="15" customHeight="1" thickBot="1" x14ac:dyDescent="0.25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50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6">
        <v>800</v>
      </c>
      <c r="AI12" s="6">
        <v>830.26148000000001</v>
      </c>
      <c r="AJ12" s="136">
        <v>900.63487199999997</v>
      </c>
      <c r="AK12" s="136">
        <v>920.85629400000005</v>
      </c>
      <c r="AL12" s="17">
        <v>922.698006588</v>
      </c>
      <c r="AM12" s="155">
        <v>970</v>
      </c>
      <c r="AN12" s="158">
        <v>930</v>
      </c>
      <c r="AO12" s="17">
        <v>930.74399999999991</v>
      </c>
      <c r="AP12" s="17">
        <v>935.39771999999982</v>
      </c>
      <c r="AQ12" s="162">
        <v>936.14603817599971</v>
      </c>
      <c r="AR12" s="177"/>
      <c r="AS12" s="175">
        <f t="shared" si="0"/>
        <v>7.999999999998765E-2</v>
      </c>
      <c r="AT12" s="175">
        <f t="shared" si="1"/>
        <v>3.7303916071269936</v>
      </c>
      <c r="AU12" s="171"/>
    </row>
    <row r="13" spans="1:47" ht="15" customHeight="1" thickBot="1" x14ac:dyDescent="0.25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104">
        <v>189.54</v>
      </c>
      <c r="AF13" s="6">
        <v>172.105263157895</v>
      </c>
      <c r="AG13" s="17">
        <v>200</v>
      </c>
      <c r="AH13" s="6">
        <v>190</v>
      </c>
      <c r="AI13" s="6">
        <v>190</v>
      </c>
      <c r="AJ13" s="136">
        <v>185</v>
      </c>
      <c r="AK13" s="136">
        <v>166</v>
      </c>
      <c r="AL13" s="6">
        <v>168.463189</v>
      </c>
      <c r="AM13" s="155">
        <v>167.6352139</v>
      </c>
      <c r="AN13" s="158">
        <v>180</v>
      </c>
      <c r="AO13" s="17">
        <v>190.108</v>
      </c>
      <c r="AP13" s="160">
        <v>195.32531800000001</v>
      </c>
      <c r="AQ13" s="160">
        <v>195</v>
      </c>
      <c r="AR13" s="170"/>
      <c r="AS13" s="175">
        <f t="shared" si="0"/>
        <v>-0.1665518855062148</v>
      </c>
      <c r="AT13" s="175">
        <f t="shared" si="1"/>
        <v>2.880658436213996</v>
      </c>
      <c r="AU13" s="171"/>
    </row>
    <row r="14" spans="1:47" ht="15" customHeight="1" thickBot="1" x14ac:dyDescent="0.25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114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50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6">
        <v>195.12820512820514</v>
      </c>
      <c r="AI14" s="6">
        <v>191.94444444444446</v>
      </c>
      <c r="AJ14" s="135">
        <v>192.77</v>
      </c>
      <c r="AK14" s="136">
        <v>197.73</v>
      </c>
      <c r="AL14" s="6">
        <v>193.697674418605</v>
      </c>
      <c r="AM14" s="155">
        <v>192.85714285714286</v>
      </c>
      <c r="AN14" s="158">
        <v>195.55555555555554</v>
      </c>
      <c r="AO14" s="160">
        <v>202.22222222222223</v>
      </c>
      <c r="AP14" s="160">
        <v>205.70270270270299</v>
      </c>
      <c r="AQ14" s="160">
        <v>200</v>
      </c>
      <c r="AR14" s="170"/>
      <c r="AS14" s="175">
        <f t="shared" si="0"/>
        <v>-2.7723032453029881</v>
      </c>
      <c r="AT14" s="175">
        <f t="shared" si="1"/>
        <v>0</v>
      </c>
      <c r="AU14" s="171"/>
    </row>
    <row r="15" spans="1:47" ht="15" customHeight="1" thickBot="1" x14ac:dyDescent="0.25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114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50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6">
        <v>1706.6666666666699</v>
      </c>
      <c r="AI15" s="6">
        <v>1710.7142857142901</v>
      </c>
      <c r="AJ15" s="135">
        <v>1714.29</v>
      </c>
      <c r="AK15" s="136">
        <v>1742.86</v>
      </c>
      <c r="AL15" s="6">
        <v>1698.3333333333301</v>
      </c>
      <c r="AM15" s="155">
        <v>1701.76470588235</v>
      </c>
      <c r="AN15" s="158">
        <v>1740</v>
      </c>
      <c r="AO15" s="160">
        <v>1800</v>
      </c>
      <c r="AP15" s="160">
        <v>1858.25</v>
      </c>
      <c r="AQ15" s="160">
        <v>1908.57142857143</v>
      </c>
      <c r="AR15" s="170"/>
      <c r="AS15" s="175">
        <f t="shared" si="0"/>
        <v>2.70800099940428</v>
      </c>
      <c r="AT15" s="175">
        <f t="shared" si="1"/>
        <v>22.869405272839103</v>
      </c>
      <c r="AU15" s="171"/>
    </row>
    <row r="16" spans="1:47" ht="15" customHeight="1" thickBot="1" x14ac:dyDescent="0.25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114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50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6">
        <v>149.50638792102214</v>
      </c>
      <c r="AI16" s="6">
        <v>155.84138999999999</v>
      </c>
      <c r="AJ16" s="135">
        <v>154.37</v>
      </c>
      <c r="AK16" s="136">
        <v>153.68</v>
      </c>
      <c r="AL16" s="6">
        <v>158.69324473975641</v>
      </c>
      <c r="AM16" s="155">
        <v>160.681405895692</v>
      </c>
      <c r="AN16" s="158">
        <v>201.53061224489798</v>
      </c>
      <c r="AO16" s="160">
        <v>224.38271604938299</v>
      </c>
      <c r="AP16" s="160">
        <v>239.98538011695908</v>
      </c>
      <c r="AQ16" s="160">
        <v>265.91116231438804</v>
      </c>
      <c r="AR16" s="170"/>
      <c r="AS16" s="175">
        <f t="shared" si="0"/>
        <v>10.80306733051563</v>
      </c>
      <c r="AT16" s="175">
        <f t="shared" si="1"/>
        <v>81.009219079486201</v>
      </c>
      <c r="AU16" s="171"/>
    </row>
    <row r="17" spans="1:47" ht="15" customHeight="1" thickBot="1" x14ac:dyDescent="0.25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114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50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6">
        <v>177.46598639455789</v>
      </c>
      <c r="AI17" s="6">
        <v>173.54702702702701</v>
      </c>
      <c r="AJ17" s="135">
        <v>174.45</v>
      </c>
      <c r="AK17" s="136">
        <v>174.61</v>
      </c>
      <c r="AL17" s="6">
        <v>182.46933621933599</v>
      </c>
      <c r="AM17" s="155">
        <v>195.619803476946</v>
      </c>
      <c r="AN17" s="158">
        <v>231.31868131868134</v>
      </c>
      <c r="AO17" s="160">
        <v>241.71957671957699</v>
      </c>
      <c r="AP17" s="160">
        <v>289.6868296868297</v>
      </c>
      <c r="AQ17" s="160">
        <v>292.9334733893557</v>
      </c>
      <c r="AR17" s="170"/>
      <c r="AS17" s="175">
        <f t="shared" si="0"/>
        <v>1.1207425984936332</v>
      </c>
      <c r="AT17" s="175">
        <f t="shared" si="1"/>
        <v>67.847283524596719</v>
      </c>
      <c r="AU17" s="171"/>
    </row>
    <row r="18" spans="1:47" ht="15" customHeight="1" thickBot="1" x14ac:dyDescent="0.25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3">
        <v>1332.2111763</v>
      </c>
      <c r="AD18" s="103">
        <v>1340.2044433578001</v>
      </c>
      <c r="AE18" s="104">
        <v>1272.31</v>
      </c>
      <c r="AF18" s="7">
        <v>1209.56</v>
      </c>
      <c r="AG18" s="17">
        <v>1218.0269199999998</v>
      </c>
      <c r="AH18" s="7">
        <v>1200.01</v>
      </c>
      <c r="AI18">
        <v>1200.850007</v>
      </c>
      <c r="AJ18" s="17">
        <v>1210.4568070560001</v>
      </c>
      <c r="AK18" s="9">
        <v>1217.719547898336</v>
      </c>
      <c r="AL18" s="17">
        <v>1223.8081456378277</v>
      </c>
      <c r="AM18">
        <v>1224.9095729689016</v>
      </c>
      <c r="AN18" s="159">
        <v>1220</v>
      </c>
      <c r="AO18">
        <v>1228.54</v>
      </c>
      <c r="AP18" s="17">
        <v>1238.36832</v>
      </c>
      <c r="AQ18" s="162">
        <v>1239.359014656</v>
      </c>
      <c r="AR18" s="177"/>
      <c r="AS18" s="175">
        <f t="shared" si="0"/>
        <v>7.999999999999674E-2</v>
      </c>
      <c r="AT18" s="175">
        <f t="shared" si="1"/>
        <v>-2.5898550938057507</v>
      </c>
      <c r="AU18" s="171"/>
    </row>
    <row r="19" spans="1:47" ht="15" customHeight="1" thickBot="1" x14ac:dyDescent="0.25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114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50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6">
        <v>2096.6666666666702</v>
      </c>
      <c r="AI19" s="6">
        <v>2106.665</v>
      </c>
      <c r="AJ19" s="17">
        <v>2123.5183200000001</v>
      </c>
      <c r="AK19" s="136">
        <v>2155.7423180000001</v>
      </c>
      <c r="AL19" s="6">
        <v>2138.5648900000001</v>
      </c>
      <c r="AM19" s="155">
        <v>2100.8574230999998</v>
      </c>
      <c r="AN19" s="158">
        <v>2033.3333333333001</v>
      </c>
      <c r="AO19" s="160">
        <v>2104.3652310000002</v>
      </c>
      <c r="AP19" s="160">
        <v>2150.4274099999998</v>
      </c>
      <c r="AQ19" s="160">
        <v>2200.5317289</v>
      </c>
      <c r="AR19" s="170"/>
      <c r="AS19" s="175">
        <f t="shared" si="0"/>
        <v>2.3299702499606898</v>
      </c>
      <c r="AT19" s="175">
        <f t="shared" si="1"/>
        <v>0.17595123975704716</v>
      </c>
      <c r="AU19" s="171"/>
    </row>
    <row r="20" spans="1:47" ht="15" customHeight="1" thickBot="1" x14ac:dyDescent="0.25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114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50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6">
        <v>137.07160429296701</v>
      </c>
      <c r="AI20" s="6">
        <v>157.03268292682901</v>
      </c>
      <c r="AJ20" s="136">
        <v>168</v>
      </c>
      <c r="AK20" s="136">
        <v>211.86</v>
      </c>
      <c r="AL20" s="6">
        <v>221.76282770090799</v>
      </c>
      <c r="AM20" s="155">
        <v>256.01742092565399</v>
      </c>
      <c r="AN20" s="158">
        <v>290.76305318359726</v>
      </c>
      <c r="AO20" s="160">
        <v>294.40512196906099</v>
      </c>
      <c r="AP20" s="160">
        <v>298.21690535913501</v>
      </c>
      <c r="AQ20" s="160">
        <v>274.55462184874</v>
      </c>
      <c r="AR20" s="170"/>
      <c r="AS20" s="175">
        <f t="shared" si="0"/>
        <v>-7.9345882427084842</v>
      </c>
      <c r="AT20" s="175">
        <f t="shared" si="1"/>
        <v>16.646886245638644</v>
      </c>
      <c r="AU20" s="171"/>
    </row>
    <row r="21" spans="1:47" ht="15" customHeight="1" thickBot="1" x14ac:dyDescent="0.25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114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50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6">
        <v>355.55555555555554</v>
      </c>
      <c r="AI21" s="6">
        <v>400</v>
      </c>
      <c r="AJ21" s="135">
        <v>533.33000000000004</v>
      </c>
      <c r="AK21" s="136">
        <v>542.95742129999996</v>
      </c>
      <c r="AL21" s="6">
        <v>512.52525252525197</v>
      </c>
      <c r="AM21" s="155">
        <v>500.48293100000001</v>
      </c>
      <c r="AN21" s="158">
        <v>444.44444444444446</v>
      </c>
      <c r="AO21" s="160">
        <v>537.77777777777806</v>
      </c>
      <c r="AP21" s="160">
        <v>540.33333333333303</v>
      </c>
      <c r="AQ21" s="160">
        <v>535.24165870000002</v>
      </c>
      <c r="AR21" s="170"/>
      <c r="AS21" s="175">
        <f t="shared" si="0"/>
        <v>-0.94232103022819558</v>
      </c>
      <c r="AT21" s="175">
        <f t="shared" si="1"/>
        <v>33.810414675000004</v>
      </c>
      <c r="AU21" s="171"/>
    </row>
    <row r="22" spans="1:47" ht="15" customHeight="1" thickBot="1" x14ac:dyDescent="0.25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114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50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6">
        <v>354.86573047548637</v>
      </c>
      <c r="AI22" s="6">
        <v>363.25594594594594</v>
      </c>
      <c r="AJ22" s="135">
        <v>431.52</v>
      </c>
      <c r="AK22" s="136">
        <v>426.87</v>
      </c>
      <c r="AL22" s="6">
        <v>404.59165638683885</v>
      </c>
      <c r="AM22" s="155">
        <v>396.84989429175499</v>
      </c>
      <c r="AN22" s="158">
        <v>364.6825396825397</v>
      </c>
      <c r="AO22" s="160">
        <v>430.76599326599347</v>
      </c>
      <c r="AP22" s="160">
        <v>434.51182067723403</v>
      </c>
      <c r="AQ22" s="160">
        <v>432.26010101010093</v>
      </c>
      <c r="AR22" s="170"/>
      <c r="AS22" s="175">
        <f t="shared" si="0"/>
        <v>-0.51821827623090944</v>
      </c>
      <c r="AT22" s="175">
        <f t="shared" si="1"/>
        <v>23.967989571263004</v>
      </c>
      <c r="AU22" s="171"/>
    </row>
    <row r="23" spans="1:47" ht="15" customHeight="1" thickBot="1" x14ac:dyDescent="0.25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114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50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6">
        <v>415.1056014692378</v>
      </c>
      <c r="AI23" s="6">
        <v>449.99666666666661</v>
      </c>
      <c r="AJ23" s="135">
        <v>492.84</v>
      </c>
      <c r="AK23" s="136">
        <v>488.54</v>
      </c>
      <c r="AL23" s="6">
        <v>486.09168609168603</v>
      </c>
      <c r="AM23" s="155">
        <v>461.94444444444434</v>
      </c>
      <c r="AN23" s="158">
        <v>451.63398692810455</v>
      </c>
      <c r="AO23" s="160">
        <v>507.14285714285705</v>
      </c>
      <c r="AP23" s="160">
        <v>510.35802469135803</v>
      </c>
      <c r="AQ23" s="160">
        <v>522.40740740740796</v>
      </c>
      <c r="AR23" s="170"/>
      <c r="AS23" s="175">
        <f t="shared" si="0"/>
        <v>2.3609666416702013</v>
      </c>
      <c r="AT23" s="175">
        <f t="shared" si="1"/>
        <v>30.514329616222568</v>
      </c>
      <c r="AU23" s="171"/>
    </row>
    <row r="24" spans="1:47" ht="15" customHeight="1" thickBot="1" x14ac:dyDescent="0.25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50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6">
        <v>416.642030056664</v>
      </c>
      <c r="AI24" s="6">
        <v>458.34270270270298</v>
      </c>
      <c r="AJ24" s="135">
        <v>610.99</v>
      </c>
      <c r="AK24" s="136">
        <v>589.72</v>
      </c>
      <c r="AL24" s="6">
        <v>545.04302282080027</v>
      </c>
      <c r="AM24" s="155">
        <v>534.83164983165</v>
      </c>
      <c r="AN24" s="158">
        <v>519.34156378600835</v>
      </c>
      <c r="AO24" s="160">
        <v>570.79797979798002</v>
      </c>
      <c r="AP24" s="160">
        <v>608.87825624667767</v>
      </c>
      <c r="AQ24" s="160">
        <v>621.00799663299699</v>
      </c>
      <c r="AR24" s="170"/>
      <c r="AS24" s="175">
        <f t="shared" si="0"/>
        <v>1.992145434966091</v>
      </c>
      <c r="AT24" s="175">
        <f t="shared" si="1"/>
        <v>38.364122280570236</v>
      </c>
      <c r="AU24" s="171"/>
    </row>
    <row r="25" spans="1:47" ht="15" customHeight="1" thickBot="1" x14ac:dyDescent="0.25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114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50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6">
        <v>257.26983834736899</v>
      </c>
      <c r="AI25" s="6">
        <v>285.610238095238</v>
      </c>
      <c r="AJ25" s="135">
        <v>305.27999999999997</v>
      </c>
      <c r="AK25" s="136">
        <v>317.20999999999998</v>
      </c>
      <c r="AL25" s="6">
        <v>299.48404347182367</v>
      </c>
      <c r="AM25" s="155">
        <v>320.44199189027302</v>
      </c>
      <c r="AN25" s="158">
        <v>315.41503280065376</v>
      </c>
      <c r="AO25" s="160">
        <v>317.2450952887794</v>
      </c>
      <c r="AP25" s="160">
        <v>359.32195841698115</v>
      </c>
      <c r="AQ25" s="160">
        <v>360.72655577622601</v>
      </c>
      <c r="AR25" s="170"/>
      <c r="AS25" s="175">
        <f t="shared" si="0"/>
        <v>0.39090217737677813</v>
      </c>
      <c r="AT25" s="175">
        <f t="shared" si="1"/>
        <v>51.922598996300181</v>
      </c>
      <c r="AU25" s="171"/>
    </row>
    <row r="26" spans="1:47" ht="15" customHeight="1" thickBot="1" x14ac:dyDescent="0.25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114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50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6">
        <v>166.50606402964922</v>
      </c>
      <c r="AI26" s="6">
        <v>166.55818181818188</v>
      </c>
      <c r="AJ26" s="135">
        <v>164.64</v>
      </c>
      <c r="AK26" s="136">
        <v>161.81</v>
      </c>
      <c r="AL26" s="6">
        <v>168.69213000155872</v>
      </c>
      <c r="AM26" s="155">
        <v>169.336249027261</v>
      </c>
      <c r="AN26" s="158">
        <v>152.25167556050775</v>
      </c>
      <c r="AO26" s="160">
        <v>208.37309346602009</v>
      </c>
      <c r="AP26" s="160">
        <v>210.607947815373</v>
      </c>
      <c r="AQ26" s="160">
        <v>195.51516258677401</v>
      </c>
      <c r="AR26" s="170"/>
      <c r="AS26" s="175">
        <f t="shared" si="0"/>
        <v>-7.1662942377796206</v>
      </c>
      <c r="AT26" s="175">
        <f t="shared" si="1"/>
        <v>3.9606425091231174</v>
      </c>
      <c r="AU26" s="171"/>
    </row>
    <row r="27" spans="1:47" ht="15" customHeight="1" thickBot="1" x14ac:dyDescent="0.25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4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50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6">
        <v>1373.6132914704301</v>
      </c>
      <c r="AI27" s="6">
        <v>1423.3116666666699</v>
      </c>
      <c r="AJ27" s="135">
        <v>1467.86</v>
      </c>
      <c r="AK27" s="136">
        <v>1464.76</v>
      </c>
      <c r="AL27" s="6">
        <v>1500.6354920000001</v>
      </c>
      <c r="AM27" s="155">
        <v>1558.7352189999999</v>
      </c>
      <c r="AN27" s="158">
        <v>1487.30158730159</v>
      </c>
      <c r="AO27" s="160">
        <v>1398</v>
      </c>
      <c r="AP27" s="160">
        <v>1400.57142857143</v>
      </c>
      <c r="AQ27" s="160">
        <v>1425.2747252747299</v>
      </c>
      <c r="AR27" s="170"/>
      <c r="AS27" s="175">
        <f t="shared" si="0"/>
        <v>1.7638012742054163</v>
      </c>
      <c r="AT27" s="175">
        <f t="shared" si="1"/>
        <v>-0.49611292962307985</v>
      </c>
      <c r="AU27" s="171"/>
    </row>
    <row r="28" spans="1:47" ht="15" customHeight="1" thickBot="1" x14ac:dyDescent="0.25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4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50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6">
        <v>913.35731661085504</v>
      </c>
      <c r="AI28" s="6">
        <v>950.59571428571405</v>
      </c>
      <c r="AJ28" s="135">
        <v>1021.9</v>
      </c>
      <c r="AK28" s="136">
        <v>1050.3499999999999</v>
      </c>
      <c r="AL28" s="6">
        <v>1136.50793650794</v>
      </c>
      <c r="AM28" s="155">
        <v>1169.23076923076</v>
      </c>
      <c r="AN28" s="158">
        <v>1131.5384615384601</v>
      </c>
      <c r="AO28" s="160">
        <v>1204.4871794871799</v>
      </c>
      <c r="AP28" s="160">
        <v>1271.7074592074591</v>
      </c>
      <c r="AQ28" s="160">
        <v>1280.952380952381</v>
      </c>
      <c r="AR28" s="170"/>
      <c r="AS28" s="175">
        <f t="shared" si="0"/>
        <v>0.72696921591411967</v>
      </c>
      <c r="AT28" s="175">
        <f t="shared" si="1"/>
        <v>41.153141907100171</v>
      </c>
      <c r="AU28" s="171"/>
    </row>
    <row r="29" spans="1:47" ht="15" customHeight="1" thickBot="1" x14ac:dyDescent="0.25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4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50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6">
        <v>373.07692307692309</v>
      </c>
      <c r="AI29" s="6">
        <v>341.85199999999998</v>
      </c>
      <c r="AJ29" s="135">
        <v>391.67</v>
      </c>
      <c r="AK29" s="136">
        <v>400.25</v>
      </c>
      <c r="AL29" s="6">
        <v>450</v>
      </c>
      <c r="AM29" s="155">
        <v>433.33333333333331</v>
      </c>
      <c r="AN29" s="158">
        <v>420</v>
      </c>
      <c r="AO29" s="160">
        <v>450</v>
      </c>
      <c r="AP29" s="160">
        <v>453.33333333333297</v>
      </c>
      <c r="AQ29" s="160">
        <v>450</v>
      </c>
      <c r="AR29" s="170"/>
      <c r="AS29" s="175">
        <f t="shared" si="0"/>
        <v>-0.73529411764697994</v>
      </c>
      <c r="AT29" s="175">
        <f t="shared" si="1"/>
        <v>11.834319526627226</v>
      </c>
      <c r="AU29" s="171"/>
    </row>
    <row r="30" spans="1:47" ht="15" customHeight="1" thickBot="1" x14ac:dyDescent="0.25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4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50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6">
        <v>156.44301356906405</v>
      </c>
      <c r="AI30" s="6">
        <v>126.08285714285714</v>
      </c>
      <c r="AJ30" s="135">
        <v>106.39</v>
      </c>
      <c r="AK30" s="136">
        <v>145.84</v>
      </c>
      <c r="AL30" s="6">
        <v>140.59174408338782</v>
      </c>
      <c r="AM30" s="155">
        <v>115.665608636271</v>
      </c>
      <c r="AN30" s="158">
        <v>144.59984459984457</v>
      </c>
      <c r="AO30" s="160">
        <v>157.48849914454189</v>
      </c>
      <c r="AP30" s="160">
        <v>171.57324257447931</v>
      </c>
      <c r="AQ30" s="160">
        <v>182.62894180105801</v>
      </c>
      <c r="AR30" s="170"/>
      <c r="AS30" s="175">
        <f t="shared" si="0"/>
        <v>6.4437199301513797</v>
      </c>
      <c r="AT30" s="175">
        <f t="shared" si="1"/>
        <v>43.12637128962281</v>
      </c>
      <c r="AU30" s="171"/>
    </row>
    <row r="31" spans="1:47" ht="15" customHeight="1" thickBot="1" x14ac:dyDescent="0.25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4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6">
        <v>1050</v>
      </c>
      <c r="AI31" s="6">
        <v>1072.5450000000001</v>
      </c>
      <c r="AJ31" s="17">
        <v>1080.052815</v>
      </c>
      <c r="AK31" s="136">
        <v>1100</v>
      </c>
      <c r="AL31" s="6">
        <v>1058.1025641025601</v>
      </c>
      <c r="AM31" s="155">
        <v>981.02564102564099</v>
      </c>
      <c r="AN31" s="158">
        <v>971.42857142857099</v>
      </c>
      <c r="AO31" s="160">
        <v>1000</v>
      </c>
      <c r="AP31" s="17">
        <v>1007.632871</v>
      </c>
      <c r="AQ31" s="17">
        <v>1008.4389772968</v>
      </c>
      <c r="AR31" s="17"/>
      <c r="AS31" s="175">
        <f t="shared" si="0"/>
        <v>7.9999999999995366E-2</v>
      </c>
      <c r="AT31" s="175">
        <f t="shared" si="1"/>
        <v>-6.240177730668937</v>
      </c>
      <c r="AU31" s="171"/>
    </row>
    <row r="32" spans="1:47" ht="15" customHeight="1" thickBot="1" x14ac:dyDescent="0.25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4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50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6">
        <v>877.19552636573007</v>
      </c>
      <c r="AI32" s="6">
        <v>930.36545454545478</v>
      </c>
      <c r="AJ32" s="136">
        <v>951</v>
      </c>
      <c r="AK32" s="136">
        <v>968.13</v>
      </c>
      <c r="AL32" s="6">
        <v>939.889673818245</v>
      </c>
      <c r="AM32" s="155">
        <v>930.69787931336214</v>
      </c>
      <c r="AN32" s="158">
        <v>994.60655834858005</v>
      </c>
      <c r="AO32" s="160">
        <v>1068.4723171565299</v>
      </c>
      <c r="AP32" s="160">
        <v>1119.98534798535</v>
      </c>
      <c r="AQ32" s="160">
        <v>1110.1098901098901</v>
      </c>
      <c r="AR32" s="170"/>
      <c r="AS32" s="175">
        <f t="shared" si="0"/>
        <v>-0.88174884548481536</v>
      </c>
      <c r="AT32" s="175">
        <f t="shared" si="1"/>
        <v>26.168239062532422</v>
      </c>
      <c r="AU32" s="171"/>
    </row>
    <row r="33" spans="1:47" ht="15" customHeight="1" thickBot="1" x14ac:dyDescent="0.25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114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50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6">
        <v>1198.4848484848501</v>
      </c>
      <c r="AI33" s="6">
        <v>1218.7014285714299</v>
      </c>
      <c r="AJ33" s="136">
        <v>1250</v>
      </c>
      <c r="AK33" s="136">
        <v>1260</v>
      </c>
      <c r="AL33">
        <v>1262.52</v>
      </c>
      <c r="AM33" s="155">
        <v>1250</v>
      </c>
      <c r="AN33" s="158">
        <v>1200</v>
      </c>
      <c r="AO33" s="160">
        <v>1250.8524299999999</v>
      </c>
      <c r="AP33" s="160">
        <v>1285.6312834</v>
      </c>
      <c r="AQ33" s="160">
        <v>1270.5742318</v>
      </c>
      <c r="AR33" s="170"/>
      <c r="AS33" s="175">
        <f t="shared" si="0"/>
        <v>-1.1711796215925858</v>
      </c>
      <c r="AT33" s="175">
        <f t="shared" si="1"/>
        <v>1.6459385440000005</v>
      </c>
      <c r="AU33" s="171"/>
    </row>
    <row r="34" spans="1:47" ht="15" customHeight="1" thickBot="1" x14ac:dyDescent="0.25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4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50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6">
        <v>2324.7526961342701</v>
      </c>
      <c r="AI34" s="6">
        <v>2358.3794444444402</v>
      </c>
      <c r="AJ34" s="135">
        <v>2706.58</v>
      </c>
      <c r="AK34" s="136">
        <v>2692.28</v>
      </c>
      <c r="AL34" s="6">
        <v>2694.3582227228499</v>
      </c>
      <c r="AM34" s="155">
        <v>2654.9234360410801</v>
      </c>
      <c r="AN34" s="158">
        <v>2619.5292361959</v>
      </c>
      <c r="AO34" s="160">
        <v>2699.0476190476202</v>
      </c>
      <c r="AP34" s="160">
        <v>2714.6455759200899</v>
      </c>
      <c r="AQ34" s="160">
        <v>2711.1111111111099</v>
      </c>
      <c r="AR34" s="170"/>
      <c r="AS34" s="175">
        <f t="shared" si="0"/>
        <v>-0.13019986256518823</v>
      </c>
      <c r="AT34" s="175">
        <f t="shared" si="1"/>
        <v>18.371104006252292</v>
      </c>
      <c r="AU34" s="171"/>
    </row>
    <row r="35" spans="1:47" ht="15" customHeight="1" thickBot="1" x14ac:dyDescent="0.25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114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6">
        <v>1456.9230769230801</v>
      </c>
      <c r="AI35" s="17">
        <v>1458.0886153846184</v>
      </c>
      <c r="AJ35" s="17">
        <v>1466.8371470769262</v>
      </c>
      <c r="AK35" s="9">
        <v>1474.1713328123105</v>
      </c>
      <c r="AL35">
        <v>1477.1196754779351</v>
      </c>
      <c r="AM35" s="14">
        <v>1500.274163</v>
      </c>
      <c r="AN35" s="159">
        <v>1500</v>
      </c>
      <c r="AO35" s="17">
        <v>1513.4999999999998</v>
      </c>
      <c r="AP35" s="17">
        <v>1522.5809999999997</v>
      </c>
      <c r="AQ35" s="162">
        <v>1523.7990647999995</v>
      </c>
      <c r="AR35" s="177"/>
      <c r="AS35" s="175">
        <f t="shared" si="0"/>
        <v>7.9999999999991175E-2</v>
      </c>
      <c r="AT35" s="175">
        <f t="shared" si="1"/>
        <v>7.3097932957746155</v>
      </c>
      <c r="AU35" s="171"/>
    </row>
    <row r="36" spans="1:47" ht="15" customHeight="1" thickBot="1" x14ac:dyDescent="0.25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4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50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6">
        <v>842.87317620651004</v>
      </c>
      <c r="AI36" s="6">
        <v>866.60892857142903</v>
      </c>
      <c r="AJ36" s="135">
        <v>831.68</v>
      </c>
      <c r="AK36" s="136">
        <v>854.58</v>
      </c>
      <c r="AL36" s="6">
        <v>902.26687038451701</v>
      </c>
      <c r="AM36" s="155">
        <v>882.52317300468997</v>
      </c>
      <c r="AN36" s="158">
        <v>882.69147984173844</v>
      </c>
      <c r="AO36" s="160">
        <v>909.66700250587996</v>
      </c>
      <c r="AP36" s="160">
        <v>1022.0882666884301</v>
      </c>
      <c r="AQ36" s="160">
        <v>1062.8118012018899</v>
      </c>
      <c r="AR36" s="170"/>
      <c r="AS36" s="175">
        <f t="shared" si="0"/>
        <v>3.9843461509840319</v>
      </c>
      <c r="AT36" s="175">
        <f t="shared" si="1"/>
        <v>23.692485193697308</v>
      </c>
      <c r="AU36" s="171"/>
    </row>
    <row r="37" spans="1:47" ht="15" customHeight="1" thickBot="1" x14ac:dyDescent="0.2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4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50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104">
        <v>621.59</v>
      </c>
      <c r="AF37" s="6">
        <v>593.33333333333303</v>
      </c>
      <c r="AG37" s="17">
        <v>577.77</v>
      </c>
      <c r="AH37" s="6">
        <v>579.34</v>
      </c>
      <c r="AI37" s="6">
        <v>533.33000000000004</v>
      </c>
      <c r="AJ37" s="135">
        <v>546.66999999999996</v>
      </c>
      <c r="AK37" s="136">
        <v>533.33000000000004</v>
      </c>
      <c r="AL37" s="6">
        <v>535.85254699999996</v>
      </c>
      <c r="AM37" s="155">
        <v>550.00000000000011</v>
      </c>
      <c r="AN37" s="158">
        <v>533.33333333333337</v>
      </c>
      <c r="AO37" s="160">
        <v>533.33333333333337</v>
      </c>
      <c r="AP37" s="160">
        <v>534.74116389999995</v>
      </c>
      <c r="AQ37" s="160">
        <v>533.33333333333337</v>
      </c>
      <c r="AR37" s="170"/>
      <c r="AS37" s="175">
        <f t="shared" si="0"/>
        <v>-0.2632732734467117</v>
      </c>
      <c r="AT37" s="175">
        <f t="shared" si="1"/>
        <v>-14.198533867447457</v>
      </c>
      <c r="AU37" s="171"/>
    </row>
    <row r="38" spans="1:47" ht="15" customHeight="1" thickBot="1" x14ac:dyDescent="0.2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4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50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6">
        <v>245.52845528455288</v>
      </c>
      <c r="AI38" s="6">
        <v>243.41216216216216</v>
      </c>
      <c r="AJ38" s="135">
        <v>246.86</v>
      </c>
      <c r="AK38" s="136">
        <v>251.14</v>
      </c>
      <c r="AL38" s="6">
        <v>248.16418149751487</v>
      </c>
      <c r="AM38" s="155">
        <v>248.29931972789115</v>
      </c>
      <c r="AN38" s="158">
        <v>250.5291005291005</v>
      </c>
      <c r="AO38" s="160">
        <v>262.94117647058823</v>
      </c>
      <c r="AP38" s="160">
        <v>263.11111111111097</v>
      </c>
      <c r="AQ38" s="160">
        <v>260.98901098901098</v>
      </c>
      <c r="AR38" s="170"/>
      <c r="AS38" s="175">
        <f t="shared" si="0"/>
        <v>-0.80654143154138325</v>
      </c>
      <c r="AT38" s="175">
        <f t="shared" si="1"/>
        <v>17.739403453689167</v>
      </c>
      <c r="AU38" s="171"/>
    </row>
    <row r="39" spans="1:47" ht="15" customHeight="1" thickBot="1" x14ac:dyDescent="0.2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4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50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6">
        <v>245.52845528455288</v>
      </c>
      <c r="AI39" s="6">
        <v>243.24324324324326</v>
      </c>
      <c r="AJ39" s="135">
        <v>252.75</v>
      </c>
      <c r="AK39" s="136">
        <v>254.44</v>
      </c>
      <c r="AL39" s="6">
        <v>249.4520030234317</v>
      </c>
      <c r="AM39" s="155">
        <v>246.84385382059799</v>
      </c>
      <c r="AN39" s="158">
        <v>250.5291005291005</v>
      </c>
      <c r="AO39" s="160">
        <v>265.27777777777777</v>
      </c>
      <c r="AP39" s="160">
        <v>267.73517126148698</v>
      </c>
      <c r="AQ39" s="160">
        <v>264.95238095238096</v>
      </c>
      <c r="AR39" s="170"/>
      <c r="AS39" s="175">
        <f t="shared" si="0"/>
        <v>-1.039381675554375</v>
      </c>
      <c r="AT39" s="175">
        <f t="shared" si="1"/>
        <v>11.951710261569426</v>
      </c>
    </row>
    <row r="40" spans="1:47" ht="15" customHeight="1" thickBot="1" x14ac:dyDescent="0.2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4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50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6">
        <v>416.66666666666663</v>
      </c>
      <c r="AI40" s="6">
        <v>430.63135135135138</v>
      </c>
      <c r="AJ40" s="135">
        <v>434.67</v>
      </c>
      <c r="AK40" s="136">
        <v>429.04</v>
      </c>
      <c r="AL40" s="6">
        <v>436.44444444444434</v>
      </c>
      <c r="AM40" s="155">
        <v>412.40310077519376</v>
      </c>
      <c r="AN40" s="158">
        <v>393.10344827586209</v>
      </c>
      <c r="AO40" s="160">
        <v>405.55555555555554</v>
      </c>
      <c r="AP40" s="160">
        <v>408.508771929825</v>
      </c>
      <c r="AQ40" s="160">
        <v>438.74358974359001</v>
      </c>
      <c r="AR40" s="170"/>
      <c r="AS40" s="175">
        <f t="shared" si="0"/>
        <v>7.4012652582546856</v>
      </c>
      <c r="AT40" s="175">
        <f t="shared" si="1"/>
        <v>5.6930489211003685</v>
      </c>
    </row>
    <row r="41" spans="1:47" ht="15" customHeight="1" thickBot="1" x14ac:dyDescent="0.2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4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50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6">
        <v>218.95348117987169</v>
      </c>
      <c r="AI41" s="6">
        <v>198.13209302325575</v>
      </c>
      <c r="AJ41" s="135">
        <v>221.59</v>
      </c>
      <c r="AK41" s="136">
        <v>194.45</v>
      </c>
      <c r="AL41" s="6">
        <v>212.59414769034461</v>
      </c>
      <c r="AM41" s="155">
        <v>205.51547666239273</v>
      </c>
      <c r="AN41" s="158">
        <v>250.2789302568541</v>
      </c>
      <c r="AO41" s="160">
        <v>267.20722966318459</v>
      </c>
      <c r="AP41" s="160">
        <v>281.40554261106797</v>
      </c>
      <c r="AQ41" s="160">
        <v>290.37451743440801</v>
      </c>
      <c r="AR41" s="170"/>
      <c r="AS41" s="175">
        <f t="shared" si="0"/>
        <v>3.1872061723162641</v>
      </c>
      <c r="AT41" s="175">
        <f t="shared" si="1"/>
        <v>13.735304622817718</v>
      </c>
    </row>
    <row r="42" spans="1:47" ht="15" customHeight="1" thickBot="1" x14ac:dyDescent="0.2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4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50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6">
        <v>222.4930183347758</v>
      </c>
      <c r="AI42" s="6">
        <v>175.59048780487811</v>
      </c>
      <c r="AJ42" s="135">
        <v>195.45</v>
      </c>
      <c r="AK42" s="136">
        <v>172.96</v>
      </c>
      <c r="AL42" s="6">
        <v>182.68413611397023</v>
      </c>
      <c r="AM42" s="155">
        <v>191.68654575544261</v>
      </c>
      <c r="AN42" s="158">
        <v>193.84204821683264</v>
      </c>
      <c r="AO42" s="160">
        <v>245.26450379368359</v>
      </c>
      <c r="AP42" s="160">
        <v>258.04929532926866</v>
      </c>
      <c r="AQ42" s="160">
        <v>260.039345578179</v>
      </c>
      <c r="AR42" s="170"/>
      <c r="AS42" s="175">
        <f t="shared" si="0"/>
        <v>0.77118995669840873</v>
      </c>
      <c r="AT42" s="175">
        <f t="shared" si="1"/>
        <v>23.691236801804376</v>
      </c>
    </row>
    <row r="43" spans="1:47" ht="15" customHeight="1" thickBot="1" x14ac:dyDescent="0.2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4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50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6">
        <v>463.06306306306294</v>
      </c>
      <c r="AI43" s="6">
        <v>485.56823529411798</v>
      </c>
      <c r="AJ43" s="136">
        <v>500.63214859999999</v>
      </c>
      <c r="AK43" s="136">
        <v>517.52</v>
      </c>
      <c r="AL43" s="6">
        <v>528.57142857142878</v>
      </c>
      <c r="AM43" s="155">
        <v>510.5263157894737</v>
      </c>
      <c r="AN43" s="158">
        <v>504</v>
      </c>
      <c r="AO43" s="160">
        <v>547.47474747474735</v>
      </c>
      <c r="AP43" s="160">
        <v>552.38095238095252</v>
      </c>
      <c r="AQ43" s="160">
        <v>555.55555555555566</v>
      </c>
      <c r="AR43" s="170"/>
      <c r="AS43" s="175">
        <f t="shared" si="0"/>
        <v>0.57471264367815367</v>
      </c>
      <c r="AT43" s="175">
        <f t="shared" si="1"/>
        <v>13.019891500904169</v>
      </c>
    </row>
    <row r="44" spans="1:47" ht="15" customHeight="1" thickBot="1" x14ac:dyDescent="0.2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4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50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6">
        <v>661.11111111111109</v>
      </c>
      <c r="AI44" s="6">
        <v>665.38461538461536</v>
      </c>
      <c r="AJ44" s="136">
        <v>685.53218900000002</v>
      </c>
      <c r="AK44" s="136">
        <v>677.65</v>
      </c>
      <c r="AL44" s="6">
        <v>700</v>
      </c>
      <c r="AM44" s="155">
        <v>692.30769230769226</v>
      </c>
      <c r="AN44" s="158">
        <v>668.75</v>
      </c>
      <c r="AO44" s="160">
        <v>710</v>
      </c>
      <c r="AP44" s="160">
        <v>720.77777777777806</v>
      </c>
      <c r="AQ44" s="160">
        <v>737.142857142857</v>
      </c>
      <c r="AR44" s="170"/>
      <c r="AS44" s="175">
        <f t="shared" si="0"/>
        <v>2.2704750159659381</v>
      </c>
      <c r="AT44" s="175">
        <f t="shared" si="1"/>
        <v>8.4033613445377942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U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10" sqref="AV10"/>
    </sheetView>
  </sheetViews>
  <sheetFormatPr defaultRowHeight="15" customHeight="1" x14ac:dyDescent="0.2"/>
  <cols>
    <col min="1" max="1" width="32.1484375" customWidth="1"/>
    <col min="2" max="13" width="9.14453125" style="4" customWidth="1"/>
    <col min="14" max="19" width="9.14453125" customWidth="1"/>
    <col min="20" max="20" width="11.43359375" customWidth="1"/>
    <col min="21" max="23" width="9.14453125" customWidth="1"/>
    <col min="25" max="25" width="8.203125" customWidth="1"/>
    <col min="28" max="28" width="10.625" customWidth="1"/>
    <col min="29" max="29" width="13.44921875" customWidth="1"/>
    <col min="30" max="30" width="11.296875" customWidth="1"/>
    <col min="31" max="31" width="10.76171875" customWidth="1"/>
    <col min="37" max="37" width="10.0859375" customWidth="1"/>
    <col min="43" max="44" width="9.953125" customWidth="1"/>
    <col min="45" max="45" width="11.4335937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115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50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6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6">
        <v>446.66666666666669</v>
      </c>
      <c r="AI2" s="6">
        <v>459.16666666666669</v>
      </c>
      <c r="AJ2" s="136">
        <v>450</v>
      </c>
      <c r="AK2" s="136">
        <v>430.91</v>
      </c>
      <c r="AL2" s="6">
        <v>435.83333333333331</v>
      </c>
      <c r="AM2" s="155">
        <v>433.66666666666703</v>
      </c>
      <c r="AN2" s="158">
        <v>427.5</v>
      </c>
      <c r="AO2" s="160">
        <v>434.54545454545502</v>
      </c>
      <c r="AP2" s="160">
        <v>440.538461538462</v>
      </c>
      <c r="AQ2" s="160">
        <v>425</v>
      </c>
      <c r="AR2" s="176"/>
      <c r="AS2" s="175">
        <f>(AQ2-AP2)/AP2*100</f>
        <v>-3.5271520866074004</v>
      </c>
      <c r="AT2" s="175">
        <f>(AQ2-AE2)/AE2*100</f>
        <v>-12.551440329218108</v>
      </c>
      <c r="AU2" s="171"/>
    </row>
    <row r="3" spans="1:47" ht="15" customHeight="1" thickBot="1" x14ac:dyDescent="0.25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115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50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6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6">
        <v>41.92307692307692</v>
      </c>
      <c r="AI3" s="6">
        <v>41.95</v>
      </c>
      <c r="AJ3" s="136">
        <v>41.5</v>
      </c>
      <c r="AK3" s="136">
        <v>40</v>
      </c>
      <c r="AL3" s="6">
        <v>40.635813200000001</v>
      </c>
      <c r="AM3" s="155">
        <v>40</v>
      </c>
      <c r="AN3" s="158">
        <v>40</v>
      </c>
      <c r="AO3" s="160">
        <v>42.363636363636402</v>
      </c>
      <c r="AP3" s="160">
        <v>40.521738999999997</v>
      </c>
      <c r="AQ3" s="160">
        <v>45.333333333333336</v>
      </c>
      <c r="AR3" s="170"/>
      <c r="AS3" s="175">
        <f t="shared" ref="AS3:AS44" si="0">(AQ3-AP3)/AP3*100</f>
        <v>11.874106225631973</v>
      </c>
      <c r="AT3" s="175">
        <f t="shared" ref="AT3:AT44" si="1">(AQ3-AE3)/AE3*100</f>
        <v>13.333333333333339</v>
      </c>
      <c r="AU3" s="171"/>
    </row>
    <row r="4" spans="1:47" ht="15" customHeight="1" thickBot="1" x14ac:dyDescent="0.25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115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50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6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6">
        <v>397.29629629629602</v>
      </c>
      <c r="AI4" s="6">
        <v>368.6925</v>
      </c>
      <c r="AJ4" s="135">
        <v>405.74</v>
      </c>
      <c r="AK4" s="136">
        <v>415.04</v>
      </c>
      <c r="AL4" s="6">
        <v>405.6382931</v>
      </c>
      <c r="AM4" s="155">
        <v>390.11680911680901</v>
      </c>
      <c r="AN4" s="158">
        <v>374.21568627450978</v>
      </c>
      <c r="AO4" s="160">
        <v>400.67676767676801</v>
      </c>
      <c r="AP4" s="160">
        <v>403.62962962963002</v>
      </c>
      <c r="AQ4" s="160">
        <v>405.37128000000001</v>
      </c>
      <c r="AR4" s="170"/>
      <c r="AS4" s="175">
        <f t="shared" si="0"/>
        <v>0.43149715544127221</v>
      </c>
      <c r="AT4" s="175">
        <f t="shared" si="1"/>
        <v>-6.0512913304720968</v>
      </c>
      <c r="AU4" s="171"/>
    </row>
    <row r="5" spans="1:47" ht="15" customHeight="1" thickBot="1" x14ac:dyDescent="0.25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115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50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6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6">
        <v>390.18518518518499</v>
      </c>
      <c r="AI5" s="6">
        <v>357.83583333333303</v>
      </c>
      <c r="AJ5" s="135">
        <v>367.52</v>
      </c>
      <c r="AK5" s="136">
        <v>407.76</v>
      </c>
      <c r="AL5" s="6">
        <v>400.79629629629602</v>
      </c>
      <c r="AM5" s="155">
        <v>383.98148148148101</v>
      </c>
      <c r="AN5" s="158">
        <v>381.48148148148101</v>
      </c>
      <c r="AO5" s="160">
        <v>392.222222222222</v>
      </c>
      <c r="AP5" s="160">
        <v>395.46296296296299</v>
      </c>
      <c r="AQ5" s="160">
        <v>398.510683760684</v>
      </c>
      <c r="AR5" s="170"/>
      <c r="AS5" s="175">
        <f t="shared" si="0"/>
        <v>0.77067161356560376</v>
      </c>
      <c r="AT5" s="175">
        <f t="shared" si="1"/>
        <v>-9.926577312008968</v>
      </c>
      <c r="AU5" s="171"/>
    </row>
    <row r="6" spans="1:47" ht="15" customHeight="1" thickBot="1" x14ac:dyDescent="0.25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115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50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6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6">
        <v>983.90848917164703</v>
      </c>
      <c r="AI6" s="6">
        <v>945.25249999999994</v>
      </c>
      <c r="AJ6" s="135">
        <v>1011.3</v>
      </c>
      <c r="AK6" s="136">
        <v>1055.8800000000001</v>
      </c>
      <c r="AL6" s="6">
        <v>1101.6798406272101</v>
      </c>
      <c r="AM6" s="155">
        <v>1044.5411300614901</v>
      </c>
      <c r="AN6" s="158">
        <v>987.15352142983704</v>
      </c>
      <c r="AO6" s="160">
        <v>1029.93243719151</v>
      </c>
      <c r="AP6" s="160">
        <v>1121.3717431133159</v>
      </c>
      <c r="AQ6" s="160">
        <v>1151.32653061224</v>
      </c>
      <c r="AR6" s="170"/>
      <c r="AS6" s="175">
        <f t="shared" si="0"/>
        <v>2.6712629137380688</v>
      </c>
      <c r="AT6" s="175">
        <f t="shared" si="1"/>
        <v>12.065924626307245</v>
      </c>
      <c r="AU6" s="171"/>
    </row>
    <row r="7" spans="1:47" ht="15" customHeight="1" thickBot="1" x14ac:dyDescent="0.25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115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50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6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6">
        <v>1322.42834088988</v>
      </c>
      <c r="AI7" s="6">
        <v>1371.8609090909099</v>
      </c>
      <c r="AJ7" s="135">
        <v>1380.77</v>
      </c>
      <c r="AK7" s="136">
        <v>1364.52</v>
      </c>
      <c r="AL7" s="6">
        <v>1393.05555555556</v>
      </c>
      <c r="AM7" s="155">
        <v>1359.00432900433</v>
      </c>
      <c r="AN7" s="158">
        <v>1329.3049543049499</v>
      </c>
      <c r="AO7" s="160">
        <v>1401.4094995247699</v>
      </c>
      <c r="AP7" s="160">
        <v>1428.9203117144291</v>
      </c>
      <c r="AQ7" s="160">
        <v>1430.9421593198699</v>
      </c>
      <c r="AR7" s="170"/>
      <c r="AS7" s="175">
        <f t="shared" si="0"/>
        <v>0.14149477678114872</v>
      </c>
      <c r="AT7" s="175">
        <f t="shared" si="1"/>
        <v>0.61031336977439676</v>
      </c>
      <c r="AU7" s="171"/>
    </row>
    <row r="8" spans="1:47" ht="15" customHeight="1" thickBot="1" x14ac:dyDescent="0.25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50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6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6">
        <v>350</v>
      </c>
      <c r="AI8" s="6">
        <v>350</v>
      </c>
      <c r="AJ8" s="135">
        <v>341.67</v>
      </c>
      <c r="AK8" s="136">
        <v>340</v>
      </c>
      <c r="AL8" s="6">
        <v>341.66666666666669</v>
      </c>
      <c r="AM8" s="155">
        <v>340.83333333333331</v>
      </c>
      <c r="AN8" s="158">
        <v>345.83333333333331</v>
      </c>
      <c r="AO8" s="160">
        <v>365</v>
      </c>
      <c r="AP8" s="160">
        <v>367</v>
      </c>
      <c r="AQ8" s="160">
        <v>357.69230769230768</v>
      </c>
      <c r="AR8" s="170"/>
      <c r="AS8" s="175">
        <f t="shared" si="0"/>
        <v>-2.5361559421504962</v>
      </c>
      <c r="AT8" s="175">
        <f t="shared" si="1"/>
        <v>-5.8704453441295579</v>
      </c>
      <c r="AU8" s="171"/>
    </row>
    <row r="9" spans="1:47" ht="15" customHeight="1" thickBot="1" x14ac:dyDescent="0.25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50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6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6">
        <v>298.18181818181819</v>
      </c>
      <c r="AI9" s="6">
        <v>315</v>
      </c>
      <c r="AJ9" s="136">
        <v>315</v>
      </c>
      <c r="AK9" s="136">
        <v>330</v>
      </c>
      <c r="AL9" s="6">
        <v>310.83333333333331</v>
      </c>
      <c r="AM9" s="155">
        <v>315</v>
      </c>
      <c r="AN9" s="158">
        <v>315</v>
      </c>
      <c r="AO9" s="160">
        <v>348</v>
      </c>
      <c r="AP9" s="160">
        <v>350.41638940000001</v>
      </c>
      <c r="AQ9" s="160">
        <v>345.83333333333297</v>
      </c>
      <c r="AR9" s="170"/>
      <c r="AS9" s="175">
        <f t="shared" si="0"/>
        <v>-1.3078886163156844</v>
      </c>
      <c r="AT9" s="175">
        <f t="shared" si="1"/>
        <v>2.9776674937964249</v>
      </c>
      <c r="AU9" s="171"/>
    </row>
    <row r="10" spans="1:47" ht="15" customHeight="1" thickBot="1" x14ac:dyDescent="0.25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6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6">
        <v>294</v>
      </c>
      <c r="AI10" s="6">
        <v>320</v>
      </c>
      <c r="AJ10" s="135">
        <v>321.43</v>
      </c>
      <c r="AK10" s="9">
        <v>322.47631289999998</v>
      </c>
      <c r="AL10" s="6">
        <v>360</v>
      </c>
      <c r="AM10" s="155">
        <v>360</v>
      </c>
      <c r="AN10" s="155">
        <v>360</v>
      </c>
      <c r="AO10" s="160">
        <v>410</v>
      </c>
      <c r="AP10" s="160">
        <v>420</v>
      </c>
      <c r="AQ10" s="160">
        <v>430.63841200000002</v>
      </c>
      <c r="AR10" s="170"/>
      <c r="AS10" s="175">
        <f t="shared" si="0"/>
        <v>2.532955238095242</v>
      </c>
      <c r="AT10" s="175">
        <f t="shared" si="1"/>
        <v>25.024055096774362</v>
      </c>
      <c r="AU10" s="171"/>
    </row>
    <row r="11" spans="1:47" ht="15" customHeight="1" thickBot="1" x14ac:dyDescent="0.25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50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6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6">
        <v>677.56929413179398</v>
      </c>
      <c r="AI11" s="6">
        <v>632.97083333333296</v>
      </c>
      <c r="AJ11" s="136">
        <v>656</v>
      </c>
      <c r="AK11" s="136">
        <v>653.98</v>
      </c>
      <c r="AL11" s="6">
        <v>679.76190476190504</v>
      </c>
      <c r="AM11" s="155">
        <v>659.40170940170901</v>
      </c>
      <c r="AN11" s="158">
        <v>693.85964912280701</v>
      </c>
      <c r="AO11" s="160">
        <v>697.25974025974006</v>
      </c>
      <c r="AP11" s="160">
        <v>700.28164589999994</v>
      </c>
      <c r="AQ11" s="160">
        <v>712.33333333332996</v>
      </c>
      <c r="AR11" s="170"/>
      <c r="AS11" s="175">
        <f t="shared" si="0"/>
        <v>1.7209771959453861</v>
      </c>
      <c r="AT11" s="175">
        <f t="shared" si="1"/>
        <v>4.4755555555553315</v>
      </c>
      <c r="AU11" s="171"/>
    </row>
    <row r="12" spans="1:47" ht="15" customHeight="1" thickBot="1" x14ac:dyDescent="0.25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115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50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6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6">
        <v>988.28456462565805</v>
      </c>
      <c r="AI12" s="6">
        <v>993.73916666666696</v>
      </c>
      <c r="AJ12" s="135">
        <v>1090.83</v>
      </c>
      <c r="AK12" s="136">
        <v>1108.5899999999999</v>
      </c>
      <c r="AL12" s="6">
        <v>1055.0839404497899</v>
      </c>
      <c r="AM12" s="155">
        <v>1108.8034188034101</v>
      </c>
      <c r="AN12" s="158">
        <v>1094.44444444444</v>
      </c>
      <c r="AO12" s="160">
        <v>1100.5194805194801</v>
      </c>
      <c r="AP12" s="160">
        <v>1133.3333333333301</v>
      </c>
      <c r="AQ12" s="160">
        <v>1150</v>
      </c>
      <c r="AR12" s="170"/>
      <c r="AS12" s="175">
        <f t="shared" si="0"/>
        <v>1.4705882352944095</v>
      </c>
      <c r="AT12" s="175">
        <f t="shared" si="1"/>
        <v>14.917004385721677</v>
      </c>
      <c r="AU12" s="171"/>
    </row>
    <row r="13" spans="1:47" ht="15" customHeight="1" thickBot="1" x14ac:dyDescent="0.25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5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6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6">
        <v>150</v>
      </c>
      <c r="AI13" s="6">
        <v>150</v>
      </c>
      <c r="AJ13" s="136">
        <v>160</v>
      </c>
      <c r="AK13" s="136">
        <v>158</v>
      </c>
      <c r="AL13" s="6">
        <v>150</v>
      </c>
      <c r="AM13" s="155">
        <v>150.85742310000001</v>
      </c>
      <c r="AN13" s="158">
        <v>125</v>
      </c>
      <c r="AO13" s="160">
        <v>170</v>
      </c>
      <c r="AP13" s="160">
        <v>175.31587619999999</v>
      </c>
      <c r="AQ13" s="162">
        <v>173.75835230000001</v>
      </c>
      <c r="AR13" s="177"/>
      <c r="AS13" s="175">
        <f t="shared" si="0"/>
        <v>-0.88841007087296431</v>
      </c>
      <c r="AT13" s="175">
        <f t="shared" si="1"/>
        <v>15.838901533333342</v>
      </c>
      <c r="AU13" s="171"/>
    </row>
    <row r="14" spans="1:47" ht="15" customHeight="1" thickBot="1" x14ac:dyDescent="0.25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50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6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6">
        <v>186.66666666666666</v>
      </c>
      <c r="AI14" s="6">
        <v>192.5</v>
      </c>
      <c r="AJ14" s="136">
        <v>192.5</v>
      </c>
      <c r="AK14" s="136">
        <v>190</v>
      </c>
      <c r="AL14" s="6">
        <v>190.83333333333334</v>
      </c>
      <c r="AM14" s="155">
        <v>192.5</v>
      </c>
      <c r="AN14" s="158">
        <v>193.33333333333334</v>
      </c>
      <c r="AO14" s="160">
        <v>198.18181818181819</v>
      </c>
      <c r="AP14" s="160">
        <v>200.833333333333</v>
      </c>
      <c r="AQ14" s="160">
        <v>197.5</v>
      </c>
      <c r="AR14" s="170"/>
      <c r="AS14" s="175">
        <f t="shared" si="0"/>
        <v>-1.6597510373442359</v>
      </c>
      <c r="AT14" s="175">
        <f t="shared" si="1"/>
        <v>4.4471153846153832</v>
      </c>
      <c r="AU14" s="171"/>
    </row>
    <row r="15" spans="1:47" ht="15" customHeight="1" thickBot="1" x14ac:dyDescent="0.25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115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50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6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6">
        <v>1900</v>
      </c>
      <c r="AI15" s="6">
        <v>1950</v>
      </c>
      <c r="AJ15" s="135">
        <v>2066.67</v>
      </c>
      <c r="AK15" s="136">
        <v>2100</v>
      </c>
      <c r="AL15" s="6">
        <v>2166.6666666666702</v>
      </c>
      <c r="AM15" s="155">
        <v>2136.6666666666702</v>
      </c>
      <c r="AN15" s="158">
        <v>2090</v>
      </c>
      <c r="AO15" s="160">
        <v>2100</v>
      </c>
      <c r="AP15" s="160">
        <v>2150</v>
      </c>
      <c r="AQ15" s="160">
        <v>2200</v>
      </c>
      <c r="AR15" s="170"/>
      <c r="AS15" s="175">
        <f t="shared" si="0"/>
        <v>2.3255813953488373</v>
      </c>
      <c r="AT15" s="175">
        <f t="shared" si="1"/>
        <v>22.222222222222221</v>
      </c>
      <c r="AU15" s="171"/>
    </row>
    <row r="16" spans="1:47" ht="15" customHeight="1" thickBot="1" x14ac:dyDescent="0.25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115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50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6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6">
        <v>104.62962962962962</v>
      </c>
      <c r="AI16" s="6">
        <v>106.154615384615</v>
      </c>
      <c r="AJ16" s="135">
        <v>122.5</v>
      </c>
      <c r="AK16" s="136">
        <v>135.16999999999999</v>
      </c>
      <c r="AL16" s="6">
        <v>137.06746031745999</v>
      </c>
      <c r="AM16" s="155">
        <v>140.73809523809501</v>
      </c>
      <c r="AN16" s="158">
        <v>153.125</v>
      </c>
      <c r="AO16" s="160">
        <v>177.70562770562799</v>
      </c>
      <c r="AP16" s="160">
        <v>180.84920634920601</v>
      </c>
      <c r="AQ16" s="160">
        <v>195.41269841269801</v>
      </c>
      <c r="AR16" s="170"/>
      <c r="AS16" s="175">
        <f t="shared" si="0"/>
        <v>8.0528371439855828</v>
      </c>
      <c r="AT16" s="175">
        <f t="shared" si="1"/>
        <v>64.695652173912691</v>
      </c>
      <c r="AU16" s="171"/>
    </row>
    <row r="17" spans="1:47" ht="15" customHeight="1" thickBot="1" x14ac:dyDescent="0.25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115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50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6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6">
        <v>105.55555555555556</v>
      </c>
      <c r="AI17" s="6">
        <v>107.10250000000001</v>
      </c>
      <c r="AJ17" s="135">
        <v>130.1</v>
      </c>
      <c r="AK17" s="136">
        <v>147.72999999999999</v>
      </c>
      <c r="AL17" s="6">
        <v>150</v>
      </c>
      <c r="AM17" s="155">
        <v>155.85185185185199</v>
      </c>
      <c r="AN17" s="158">
        <v>180.81499518999519</v>
      </c>
      <c r="AO17" s="160">
        <v>200.10101010100999</v>
      </c>
      <c r="AP17" s="160">
        <v>222.049783549784</v>
      </c>
      <c r="AQ17" s="160">
        <v>233.125</v>
      </c>
      <c r="AR17" s="170"/>
      <c r="AS17" s="175">
        <f t="shared" si="0"/>
        <v>4.9877177420138841</v>
      </c>
      <c r="AT17" s="175">
        <f t="shared" si="1"/>
        <v>63.766472377090736</v>
      </c>
      <c r="AU17" s="171"/>
    </row>
    <row r="18" spans="1:47" ht="15" customHeight="1" thickBot="1" x14ac:dyDescent="0.25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115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50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6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6">
        <v>1213.7973137973099</v>
      </c>
      <c r="AI18" s="6">
        <v>1253</v>
      </c>
      <c r="AJ18" s="136">
        <v>1223</v>
      </c>
      <c r="AK18" s="136">
        <v>1198.71</v>
      </c>
      <c r="AL18" s="6">
        <v>1181.1004784689001</v>
      </c>
      <c r="AM18" s="155">
        <v>1154.1210168277801</v>
      </c>
      <c r="AN18" s="158">
        <v>1097.58435418009</v>
      </c>
      <c r="AO18" s="160">
        <v>1118.8888888888889</v>
      </c>
      <c r="AP18" s="160">
        <v>1206.8456856426701</v>
      </c>
      <c r="AQ18" s="160">
        <v>1212.3232323232301</v>
      </c>
      <c r="AR18" s="170"/>
      <c r="AS18" s="175">
        <f t="shared" si="0"/>
        <v>0.45387299683165772</v>
      </c>
      <c r="AT18" s="175">
        <f t="shared" si="1"/>
        <v>-3.0248033548024051</v>
      </c>
      <c r="AU18" s="171"/>
    </row>
    <row r="19" spans="1:47" ht="15" customHeight="1" thickBot="1" x14ac:dyDescent="0.25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115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50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6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6">
        <v>1844.3355119825701</v>
      </c>
      <c r="AI19" s="6">
        <v>1824.0266666666701</v>
      </c>
      <c r="AJ19" s="135">
        <v>1909.51</v>
      </c>
      <c r="AK19" s="136">
        <v>1924.26</v>
      </c>
      <c r="AL19" s="6">
        <v>1987.21300486006</v>
      </c>
      <c r="AM19" s="155">
        <v>1958.61475922452</v>
      </c>
      <c r="AN19" s="158">
        <v>1907.8721212298301</v>
      </c>
      <c r="AO19" s="160">
        <v>1952.2986322188499</v>
      </c>
      <c r="AP19" s="160">
        <v>2002.7242650190699</v>
      </c>
      <c r="AQ19" s="160">
        <v>1990.98972922502</v>
      </c>
      <c r="AR19" s="170"/>
      <c r="AS19" s="175">
        <f t="shared" si="0"/>
        <v>-0.58592867720300601</v>
      </c>
      <c r="AT19" s="175">
        <f t="shared" si="1"/>
        <v>7.4581647607716057</v>
      </c>
      <c r="AU19" s="171"/>
    </row>
    <row r="20" spans="1:47" ht="15" customHeight="1" thickBot="1" x14ac:dyDescent="0.25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115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50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6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6">
        <v>295.60978509507902</v>
      </c>
      <c r="AI20" s="6">
        <v>319.87166666666661</v>
      </c>
      <c r="AJ20" s="135">
        <v>330.14</v>
      </c>
      <c r="AK20" s="136">
        <v>335.62</v>
      </c>
      <c r="AL20" s="6">
        <v>383.73015873015873</v>
      </c>
      <c r="AM20" s="155">
        <v>321.68444791395615</v>
      </c>
      <c r="AN20" s="158">
        <v>358.21388756171365</v>
      </c>
      <c r="AO20" s="160">
        <v>377.20057720057702</v>
      </c>
      <c r="AP20" s="160">
        <v>338.90849673202598</v>
      </c>
      <c r="AQ20" s="160">
        <v>357.42630385487524</v>
      </c>
      <c r="AR20" s="170"/>
      <c r="AS20" s="175">
        <f t="shared" si="0"/>
        <v>5.4639548141784244</v>
      </c>
      <c r="AT20" s="175">
        <f t="shared" si="1"/>
        <v>2.7803780444732022</v>
      </c>
      <c r="AU20" s="171"/>
    </row>
    <row r="21" spans="1:47" ht="15" customHeight="1" thickBot="1" x14ac:dyDescent="0.25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115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6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6">
        <v>369.11111111111097</v>
      </c>
      <c r="AI21" s="6">
        <v>386</v>
      </c>
      <c r="AJ21" s="136">
        <v>500</v>
      </c>
      <c r="AK21" s="136">
        <v>492.22</v>
      </c>
      <c r="AL21" s="6">
        <v>490</v>
      </c>
      <c r="AM21" s="155">
        <v>426.66666666666669</v>
      </c>
      <c r="AN21" s="158">
        <v>392.88888888888886</v>
      </c>
      <c r="AO21" s="160">
        <v>422</v>
      </c>
      <c r="AP21" s="160">
        <v>450</v>
      </c>
      <c r="AQ21" s="160">
        <v>453.33333333333297</v>
      </c>
      <c r="AR21" s="170"/>
      <c r="AS21" s="175">
        <f t="shared" si="0"/>
        <v>0.74074074074066076</v>
      </c>
      <c r="AT21" s="175">
        <f t="shared" si="1"/>
        <v>15.254237288135508</v>
      </c>
      <c r="AU21" s="171"/>
    </row>
    <row r="22" spans="1:47" ht="15" customHeight="1" thickBot="1" x14ac:dyDescent="0.25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115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50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6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6">
        <v>298.85470085470098</v>
      </c>
      <c r="AI22" s="6">
        <v>313.16230769230771</v>
      </c>
      <c r="AJ22" s="135">
        <v>376.67</v>
      </c>
      <c r="AK22" s="136">
        <v>367.78</v>
      </c>
      <c r="AL22" s="6">
        <v>349.25925925925901</v>
      </c>
      <c r="AM22" s="155">
        <v>307.03703703703701</v>
      </c>
      <c r="AN22" s="158">
        <v>304.64387464387465</v>
      </c>
      <c r="AO22" s="160">
        <v>378.18181818181819</v>
      </c>
      <c r="AP22" s="160">
        <v>380</v>
      </c>
      <c r="AQ22" s="160">
        <v>382.96296296296299</v>
      </c>
      <c r="AR22" s="170"/>
      <c r="AS22" s="175">
        <f t="shared" si="0"/>
        <v>0.77972709551657648</v>
      </c>
      <c r="AT22" s="175">
        <f t="shared" si="1"/>
        <v>28.606965174129368</v>
      </c>
      <c r="AU22" s="171"/>
    </row>
    <row r="23" spans="1:47" ht="15" customHeight="1" thickBot="1" x14ac:dyDescent="0.25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115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50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6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6">
        <v>369.444444444444</v>
      </c>
      <c r="AI23" s="6">
        <v>380.55500000000001</v>
      </c>
      <c r="AJ23" s="135">
        <v>468.16</v>
      </c>
      <c r="AK23" s="136">
        <v>445.71</v>
      </c>
      <c r="AL23" s="6">
        <v>435.38512680000002</v>
      </c>
      <c r="AM23" s="155">
        <v>416.66666666666703</v>
      </c>
      <c r="AN23" s="158">
        <v>385.55555555555554</v>
      </c>
      <c r="AO23" s="160">
        <v>435.71428571428601</v>
      </c>
      <c r="AP23" s="160">
        <v>500</v>
      </c>
      <c r="AQ23" s="160">
        <v>502.59259259259301</v>
      </c>
      <c r="AR23" s="170"/>
      <c r="AS23" s="175">
        <f t="shared" si="0"/>
        <v>0.51851851851860153</v>
      </c>
      <c r="AT23" s="175">
        <f t="shared" si="1"/>
        <v>40.041279669762744</v>
      </c>
      <c r="AU23" s="171"/>
    </row>
    <row r="24" spans="1:47" ht="15" customHeight="1" thickBot="1" x14ac:dyDescent="0.25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115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50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6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6">
        <v>396.0042735042735</v>
      </c>
      <c r="AI24" s="6">
        <v>425.85818181818178</v>
      </c>
      <c r="AJ24" s="136">
        <v>572</v>
      </c>
      <c r="AK24" s="136">
        <v>535.13</v>
      </c>
      <c r="AL24" s="6">
        <v>520</v>
      </c>
      <c r="AM24" s="155">
        <v>506.36363636363598</v>
      </c>
      <c r="AN24" s="158">
        <v>497.03703703703701</v>
      </c>
      <c r="AO24" s="160">
        <v>535.55555555555554</v>
      </c>
      <c r="AP24" s="160">
        <v>554.54545454545496</v>
      </c>
      <c r="AQ24" s="160">
        <v>555.33333333333303</v>
      </c>
      <c r="AR24" s="170"/>
      <c r="AS24" s="175">
        <f t="shared" si="0"/>
        <v>0.14207650273211112</v>
      </c>
      <c r="AT24" s="175">
        <f t="shared" si="1"/>
        <v>38.487115544472076</v>
      </c>
      <c r="AU24" s="171"/>
    </row>
    <row r="25" spans="1:47" ht="15" customHeight="1" thickBot="1" x14ac:dyDescent="0.25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115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50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6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6">
        <v>377.44222689075599</v>
      </c>
      <c r="AI25" s="6">
        <v>387.44545454545403</v>
      </c>
      <c r="AJ25" s="135">
        <v>380.21</v>
      </c>
      <c r="AK25" s="136">
        <v>386.52</v>
      </c>
      <c r="AL25" s="6">
        <v>339.55804544039802</v>
      </c>
      <c r="AM25" s="155">
        <v>336.11082355647602</v>
      </c>
      <c r="AN25" s="158">
        <v>329.16769319208299</v>
      </c>
      <c r="AO25" s="160">
        <v>360.80271047011598</v>
      </c>
      <c r="AP25" s="160">
        <v>393.68642213469798</v>
      </c>
      <c r="AQ25" s="160">
        <v>450.51892551892502</v>
      </c>
      <c r="AR25" s="170"/>
      <c r="AS25" s="175">
        <f t="shared" si="0"/>
        <v>14.435982596519944</v>
      </c>
      <c r="AT25" s="175">
        <f t="shared" si="1"/>
        <v>16.826843920581666</v>
      </c>
      <c r="AU25" s="171"/>
    </row>
    <row r="26" spans="1:47" ht="15" customHeight="1" thickBot="1" x14ac:dyDescent="0.25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115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50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6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6">
        <v>241.89740793938699</v>
      </c>
      <c r="AI26" s="6">
        <v>275.08999999999997</v>
      </c>
      <c r="AJ26" s="135">
        <v>302.58</v>
      </c>
      <c r="AK26" s="136">
        <v>313.63</v>
      </c>
      <c r="AL26" s="6">
        <v>318.10555692325232</v>
      </c>
      <c r="AM26" s="155">
        <v>300.678166128729</v>
      </c>
      <c r="AN26" s="158">
        <v>342.70494833052641</v>
      </c>
      <c r="AO26" s="160">
        <v>349.35132841812265</v>
      </c>
      <c r="AP26" s="160">
        <v>404.92058951727103</v>
      </c>
      <c r="AQ26" s="160">
        <v>421.89182668047198</v>
      </c>
      <c r="AR26" s="170"/>
      <c r="AS26" s="175">
        <f t="shared" si="0"/>
        <v>4.191250729787126</v>
      </c>
      <c r="AT26" s="175">
        <f t="shared" si="1"/>
        <v>75.42827553286628</v>
      </c>
      <c r="AU26" s="171"/>
    </row>
    <row r="27" spans="1:47" ht="15" customHeight="1" thickBot="1" x14ac:dyDescent="0.25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5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50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6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6">
        <v>1344.44444444444</v>
      </c>
      <c r="AI27" s="6">
        <v>1354.55</v>
      </c>
      <c r="AJ27" s="135">
        <v>1323.53</v>
      </c>
      <c r="AK27" s="136">
        <v>1348.6</v>
      </c>
      <c r="AL27" s="6">
        <v>1365.95744680851</v>
      </c>
      <c r="AM27" s="155">
        <v>1316.32653061224</v>
      </c>
      <c r="AN27" s="158">
        <v>1304.54545454545</v>
      </c>
      <c r="AO27" s="160">
        <v>1370.0909090908999</v>
      </c>
      <c r="AP27" s="160">
        <v>1394.44444444444</v>
      </c>
      <c r="AQ27" s="160">
        <v>1379.54545454545</v>
      </c>
      <c r="AR27" s="170"/>
      <c r="AS27" s="175">
        <f t="shared" si="0"/>
        <v>-1.0684534588917212</v>
      </c>
      <c r="AT27" s="175">
        <f t="shared" si="1"/>
        <v>2.1885521885518489</v>
      </c>
      <c r="AU27" s="171"/>
    </row>
    <row r="28" spans="1:47" ht="15" customHeight="1" thickBot="1" x14ac:dyDescent="0.25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5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50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6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6">
        <v>983.93939393939399</v>
      </c>
      <c r="AI28" s="6">
        <v>977.47249999999997</v>
      </c>
      <c r="AJ28" s="136">
        <v>900</v>
      </c>
      <c r="AK28" s="136">
        <v>937.4</v>
      </c>
      <c r="AL28" s="6">
        <v>938.77551020408157</v>
      </c>
      <c r="AM28" s="155">
        <v>890</v>
      </c>
      <c r="AN28" s="158">
        <v>906.98412698412699</v>
      </c>
      <c r="AO28" s="160">
        <v>914.81481481481501</v>
      </c>
      <c r="AP28" s="160">
        <v>924.305555555556</v>
      </c>
      <c r="AQ28" s="160">
        <v>1015.15151515152</v>
      </c>
      <c r="AR28" s="170"/>
      <c r="AS28" s="175">
        <f t="shared" si="0"/>
        <v>9.8285636227038413</v>
      </c>
      <c r="AT28" s="175">
        <f t="shared" si="1"/>
        <v>5.3852306051724632</v>
      </c>
      <c r="AU28" s="171"/>
    </row>
    <row r="29" spans="1:47" ht="15" customHeight="1" thickBot="1" x14ac:dyDescent="0.25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5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6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6">
        <v>413.36206896551727</v>
      </c>
      <c r="AI29" s="6">
        <v>391.07857142857102</v>
      </c>
      <c r="AJ29" s="135">
        <v>406.25</v>
      </c>
      <c r="AK29" s="136">
        <v>437.46</v>
      </c>
      <c r="AL29" s="6">
        <v>431.45391194171685</v>
      </c>
      <c r="AM29" s="155">
        <v>481.62812796959139</v>
      </c>
      <c r="AN29" s="158">
        <v>451.78726035868891</v>
      </c>
      <c r="AO29" s="160">
        <v>488.51851851851853</v>
      </c>
      <c r="AP29" s="160">
        <v>500.96825396825398</v>
      </c>
      <c r="AQ29" s="160">
        <v>544.444444444444</v>
      </c>
      <c r="AR29" s="170"/>
      <c r="AS29" s="175">
        <f t="shared" si="0"/>
        <v>8.6784322423242983</v>
      </c>
      <c r="AT29" s="175">
        <f t="shared" si="1"/>
        <v>25.88310854206798</v>
      </c>
      <c r="AU29" s="171"/>
    </row>
    <row r="30" spans="1:47" ht="15" customHeight="1" thickBot="1" x14ac:dyDescent="0.25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5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50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6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6">
        <v>265.500933638893</v>
      </c>
      <c r="AI30" s="6">
        <v>208.10249999999999</v>
      </c>
      <c r="AJ30" s="135">
        <v>226.91</v>
      </c>
      <c r="AK30" s="136">
        <v>221.32</v>
      </c>
      <c r="AL30" s="6">
        <v>198.85217376036849</v>
      </c>
      <c r="AM30" s="155">
        <v>204.26571746682708</v>
      </c>
      <c r="AN30" s="158">
        <v>199.42841748268776</v>
      </c>
      <c r="AO30" s="160">
        <v>205.73727305260101</v>
      </c>
      <c r="AP30" s="160">
        <v>247.4840110739184</v>
      </c>
      <c r="AQ30" s="160">
        <v>230.94920220182365</v>
      </c>
      <c r="AR30" s="170"/>
      <c r="AS30" s="175">
        <f t="shared" si="0"/>
        <v>-6.6811624720096097</v>
      </c>
      <c r="AT30" s="175">
        <f t="shared" si="1"/>
        <v>21.957676707990544</v>
      </c>
      <c r="AU30" s="171"/>
    </row>
    <row r="31" spans="1:47" ht="15" customHeight="1" thickBot="1" x14ac:dyDescent="0.25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6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6">
        <v>955.55555555555998</v>
      </c>
      <c r="AI31" s="6">
        <v>1033.335</v>
      </c>
      <c r="AJ31" s="135">
        <v>1191.67</v>
      </c>
      <c r="AK31" s="136">
        <v>1191.67</v>
      </c>
      <c r="AL31" s="6">
        <v>1203.3333333333301</v>
      </c>
      <c r="AM31" s="155">
        <v>1152.7777777777701</v>
      </c>
      <c r="AN31" s="158">
        <v>1087.2222222222199</v>
      </c>
      <c r="AO31" s="160">
        <v>1101.1111111111099</v>
      </c>
      <c r="AP31" s="160">
        <v>1183.3333333333301</v>
      </c>
      <c r="AQ31" s="160">
        <v>1182.2222222222199</v>
      </c>
      <c r="AR31" s="170"/>
      <c r="AS31" s="175">
        <f t="shared" si="0"/>
        <v>-9.3896713614944741E-2</v>
      </c>
      <c r="AT31" s="175">
        <f t="shared" si="1"/>
        <v>19.541532128627534</v>
      </c>
      <c r="AU31" s="171"/>
    </row>
    <row r="32" spans="1:47" ht="15" customHeight="1" thickBot="1" x14ac:dyDescent="0.25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5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50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6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6">
        <v>974.62691629358301</v>
      </c>
      <c r="AI32" s="6">
        <v>983.21124999999995</v>
      </c>
      <c r="AJ32" s="135">
        <v>911.86</v>
      </c>
      <c r="AK32" s="136">
        <v>925.82</v>
      </c>
      <c r="AL32" s="6">
        <v>982.36339191394995</v>
      </c>
      <c r="AM32" s="155">
        <v>962.61392928059604</v>
      </c>
      <c r="AN32" s="158">
        <v>942.48120300751896</v>
      </c>
      <c r="AO32" s="160">
        <v>1013.65777080063</v>
      </c>
      <c r="AP32" s="160">
        <v>1078.4662146364201</v>
      </c>
      <c r="AQ32" s="160">
        <v>1130.5352055352057</v>
      </c>
      <c r="AR32" s="170"/>
      <c r="AS32" s="175">
        <f t="shared" si="0"/>
        <v>4.8280595341912935</v>
      </c>
      <c r="AT32" s="175">
        <f t="shared" si="1"/>
        <v>16.049215086220403</v>
      </c>
      <c r="AU32" s="171"/>
    </row>
    <row r="33" spans="1:47" ht="15" customHeight="1" thickBot="1" x14ac:dyDescent="0.25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5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50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6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6">
        <v>1313.9897462220499</v>
      </c>
      <c r="AI33" s="6">
        <v>1329.69888888889</v>
      </c>
      <c r="AJ33" s="135">
        <v>1330.05</v>
      </c>
      <c r="AK33" s="136">
        <v>1308.04</v>
      </c>
      <c r="AL33" s="6">
        <v>1293.61264598553</v>
      </c>
      <c r="AM33" s="155">
        <v>1308.1983893824199</v>
      </c>
      <c r="AN33" s="158">
        <v>1324.617250292644</v>
      </c>
      <c r="AO33" s="160">
        <v>1386.9322347874108</v>
      </c>
      <c r="AP33" s="160">
        <v>1397.2048848126999</v>
      </c>
      <c r="AQ33" s="160">
        <v>1339.60375816993</v>
      </c>
      <c r="AR33" s="170"/>
      <c r="AS33" s="175">
        <f t="shared" si="0"/>
        <v>-4.1225969983988113</v>
      </c>
      <c r="AT33" s="175">
        <f t="shared" si="1"/>
        <v>2.4281776039843499</v>
      </c>
      <c r="AU33" s="171"/>
    </row>
    <row r="34" spans="1:47" ht="15" customHeight="1" thickBot="1" x14ac:dyDescent="0.25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5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6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6">
        <v>1588.1044712862899</v>
      </c>
      <c r="AI34" s="6">
        <v>1619.3340000000001</v>
      </c>
      <c r="AJ34" s="135">
        <v>1642.75</v>
      </c>
      <c r="AK34" s="136">
        <v>1673.33</v>
      </c>
      <c r="AL34" s="6">
        <v>1650.5982905982908</v>
      </c>
      <c r="AM34" s="155">
        <v>1706.4814814814799</v>
      </c>
      <c r="AN34" s="158">
        <v>1674.3996743996699</v>
      </c>
      <c r="AO34" s="160">
        <v>1742.1817765567801</v>
      </c>
      <c r="AP34" s="160">
        <v>1755.50264550265</v>
      </c>
      <c r="AQ34" s="160">
        <v>1804.44444444444</v>
      </c>
      <c r="AR34" s="170"/>
      <c r="AS34" s="175">
        <f t="shared" si="0"/>
        <v>2.7879080141047918</v>
      </c>
      <c r="AT34" s="175">
        <f t="shared" si="1"/>
        <v>13.143596494799374</v>
      </c>
      <c r="AU34" s="171"/>
    </row>
    <row r="35" spans="1:47" ht="15" customHeight="1" thickBot="1" x14ac:dyDescent="0.25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5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6">
        <v>1439.2832995267099</v>
      </c>
      <c r="AC35" s="103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6">
        <v>1433.3333333333301</v>
      </c>
      <c r="AI35" s="6">
        <v>1474.0733333333301</v>
      </c>
      <c r="AJ35" s="135">
        <v>1440.48</v>
      </c>
      <c r="AK35" s="136">
        <v>1451.71</v>
      </c>
      <c r="AL35" s="6">
        <v>1482.5835279999999</v>
      </c>
      <c r="AM35" s="155">
        <v>1475.5952380952399</v>
      </c>
      <c r="AN35" s="158">
        <v>1469.23076923076</v>
      </c>
      <c r="AO35" s="160">
        <v>1500</v>
      </c>
      <c r="AP35" s="160">
        <v>1549.07677356657</v>
      </c>
      <c r="AQ35" s="160">
        <v>1567.3469387755099</v>
      </c>
      <c r="AR35" s="170"/>
      <c r="AS35" s="175">
        <f t="shared" si="0"/>
        <v>1.1794228356335756</v>
      </c>
      <c r="AT35" s="175">
        <f t="shared" si="1"/>
        <v>9.5776329552389754</v>
      </c>
      <c r="AU35" s="171"/>
    </row>
    <row r="36" spans="1:47" ht="15" customHeight="1" thickBot="1" x14ac:dyDescent="0.25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115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50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6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6">
        <v>869.97276228045473</v>
      </c>
      <c r="AI36" s="6">
        <v>852.41833333333318</v>
      </c>
      <c r="AJ36" s="135">
        <v>864.23</v>
      </c>
      <c r="AK36" s="136">
        <v>832.59</v>
      </c>
      <c r="AL36" s="6">
        <v>828.29004329004295</v>
      </c>
      <c r="AM36" s="155">
        <v>801.50727897951583</v>
      </c>
      <c r="AN36" s="158">
        <v>822.58019758019771</v>
      </c>
      <c r="AO36" s="160">
        <v>855.93295593295613</v>
      </c>
      <c r="AP36" s="160">
        <v>901.34462759462804</v>
      </c>
      <c r="AQ36" s="160">
        <v>958.54822954822998</v>
      </c>
      <c r="AR36" s="170"/>
      <c r="AS36" s="175">
        <f t="shared" si="0"/>
        <v>6.3464739459598549</v>
      </c>
      <c r="AT36" s="175">
        <f t="shared" si="1"/>
        <v>9.8453519895059554</v>
      </c>
      <c r="AU36" s="171"/>
    </row>
    <row r="37" spans="1:47" ht="15" customHeight="1" thickBot="1" x14ac:dyDescent="0.25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6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6">
        <v>589.62</v>
      </c>
      <c r="AI37" s="6">
        <v>566.66999999999996</v>
      </c>
      <c r="AJ37" s="136">
        <v>600</v>
      </c>
      <c r="AK37" s="136">
        <v>600</v>
      </c>
      <c r="AL37" s="6">
        <v>585.57894329999999</v>
      </c>
      <c r="AM37" s="155">
        <v>590.15248699999995</v>
      </c>
      <c r="AN37" s="158">
        <v>566.66666666666697</v>
      </c>
      <c r="AO37" s="160">
        <v>533.33333333333337</v>
      </c>
      <c r="AP37" s="160">
        <v>566.66666666666697</v>
      </c>
      <c r="AQ37" s="160">
        <v>600</v>
      </c>
      <c r="AR37" s="170"/>
      <c r="AS37" s="175">
        <f t="shared" si="0"/>
        <v>5.8823529411764133</v>
      </c>
      <c r="AT37" s="175">
        <f t="shared" si="1"/>
        <v>-5.2631578947367963</v>
      </c>
      <c r="AU37" s="171"/>
    </row>
    <row r="38" spans="1:47" ht="15" customHeight="1" thickBot="1" x14ac:dyDescent="0.25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50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6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6">
        <v>251.38888888888883</v>
      </c>
      <c r="AI38" s="6">
        <v>217.62666666666667</v>
      </c>
      <c r="AJ38" s="135">
        <v>247.69</v>
      </c>
      <c r="AK38" s="136">
        <v>249.7</v>
      </c>
      <c r="AL38" s="6">
        <v>273.88888888888886</v>
      </c>
      <c r="AM38" s="155">
        <v>255.75757575757572</v>
      </c>
      <c r="AN38" s="158">
        <v>275.18518518518516</v>
      </c>
      <c r="AO38" s="160">
        <v>300.585858585859</v>
      </c>
      <c r="AP38" s="160">
        <v>294.07407407407402</v>
      </c>
      <c r="AQ38" s="160">
        <v>281.85185185185202</v>
      </c>
      <c r="AR38" s="170"/>
      <c r="AS38" s="175">
        <f t="shared" si="0"/>
        <v>-4.1561712846346861</v>
      </c>
      <c r="AT38" s="175">
        <f t="shared" si="1"/>
        <v>14.092953523238446</v>
      </c>
      <c r="AU38" s="171"/>
    </row>
    <row r="39" spans="1:47" ht="15" customHeight="1" thickBot="1" x14ac:dyDescent="0.25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50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6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6">
        <v>234.7222222222222</v>
      </c>
      <c r="AI39" s="6">
        <v>215.19</v>
      </c>
      <c r="AJ39" s="135">
        <v>271.64999999999998</v>
      </c>
      <c r="AK39" s="136">
        <v>263.89</v>
      </c>
      <c r="AL39" s="6">
        <v>247.22222222222223</v>
      </c>
      <c r="AM39" s="155">
        <v>260</v>
      </c>
      <c r="AN39" s="158">
        <v>264.66666666666669</v>
      </c>
      <c r="AO39" s="160">
        <v>289.027777777778</v>
      </c>
      <c r="AP39" s="160">
        <v>281.48148148148101</v>
      </c>
      <c r="AQ39" s="160">
        <v>289.50617283950618</v>
      </c>
      <c r="AR39" s="170"/>
      <c r="AS39" s="175">
        <f t="shared" si="0"/>
        <v>2.8508771929826295</v>
      </c>
      <c r="AT39" s="175">
        <f t="shared" si="1"/>
        <v>23.135895820205899</v>
      </c>
      <c r="AU39" s="171"/>
    </row>
    <row r="40" spans="1:47" ht="15" customHeight="1" thickBot="1" x14ac:dyDescent="0.25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50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6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6">
        <v>394.444444444444</v>
      </c>
      <c r="AI40" s="6">
        <v>427.77749999999997</v>
      </c>
      <c r="AJ40" s="135">
        <v>431.11</v>
      </c>
      <c r="AK40" s="136">
        <v>400</v>
      </c>
      <c r="AL40" s="6">
        <v>405.5555555555556</v>
      </c>
      <c r="AM40" s="155">
        <v>393.93939393939399</v>
      </c>
      <c r="AN40" s="158">
        <v>375.5555555555556</v>
      </c>
      <c r="AO40" s="160">
        <v>416.36363636363598</v>
      </c>
      <c r="AP40" s="160">
        <v>420.73518200000001</v>
      </c>
      <c r="AQ40" s="160">
        <v>450</v>
      </c>
      <c r="AR40" s="170"/>
      <c r="AS40" s="175">
        <f t="shared" si="0"/>
        <v>6.9556384281645345</v>
      </c>
      <c r="AT40" s="175">
        <f t="shared" si="1"/>
        <v>-8.9887640449437392</v>
      </c>
      <c r="AU40" s="171"/>
    </row>
    <row r="41" spans="1:47" ht="15" customHeight="1" thickBot="1" x14ac:dyDescent="0.25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5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50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6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6">
        <v>284.98794787587889</v>
      </c>
      <c r="AI41" s="6">
        <v>241.00166666666667</v>
      </c>
      <c r="AJ41" s="135">
        <v>246.67</v>
      </c>
      <c r="AK41" s="136">
        <v>220.31</v>
      </c>
      <c r="AL41" s="6">
        <v>229.10377149962997</v>
      </c>
      <c r="AM41" s="155">
        <v>229.95423570459596</v>
      </c>
      <c r="AN41" s="158">
        <v>259.91510406954757</v>
      </c>
      <c r="AO41" s="160">
        <v>294.13126950788472</v>
      </c>
      <c r="AP41" s="160">
        <v>300.95887445887399</v>
      </c>
      <c r="AQ41" s="160">
        <v>312.787807430665</v>
      </c>
      <c r="AR41" s="170"/>
      <c r="AS41" s="175">
        <f t="shared" si="0"/>
        <v>3.930415075169158</v>
      </c>
      <c r="AT41" s="175">
        <f t="shared" si="1"/>
        <v>0.61015772022078041</v>
      </c>
      <c r="AU41" s="171"/>
    </row>
    <row r="42" spans="1:47" ht="15" customHeight="1" thickBot="1" x14ac:dyDescent="0.25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5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50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6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6">
        <v>246.11886300255182</v>
      </c>
      <c r="AI42" s="6">
        <v>249.99833333333331</v>
      </c>
      <c r="AJ42" s="135">
        <v>219.83</v>
      </c>
      <c r="AK42" s="136">
        <v>212.45</v>
      </c>
      <c r="AL42" s="6">
        <v>204.81104766749584</v>
      </c>
      <c r="AM42" s="155">
        <v>205.8178083784496</v>
      </c>
      <c r="AN42" s="158">
        <v>237.44666571213301</v>
      </c>
      <c r="AO42" s="160">
        <v>259.3430280894961</v>
      </c>
      <c r="AP42" s="160">
        <v>264.912169214801</v>
      </c>
      <c r="AQ42" s="160">
        <v>295.05433874006201</v>
      </c>
      <c r="AR42" s="170"/>
      <c r="AS42" s="175">
        <f t="shared" si="0"/>
        <v>11.378174741689794</v>
      </c>
      <c r="AT42" s="175">
        <f t="shared" si="1"/>
        <v>7.0748132493282263</v>
      </c>
      <c r="AU42" s="171"/>
    </row>
    <row r="43" spans="1:47" ht="15" customHeight="1" thickBot="1" x14ac:dyDescent="0.25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50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6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6">
        <v>545.45454545454538</v>
      </c>
      <c r="AI43" s="6">
        <v>561.20909090909095</v>
      </c>
      <c r="AJ43" s="135">
        <v>563.64</v>
      </c>
      <c r="AK43" s="136">
        <v>574.80999999999995</v>
      </c>
      <c r="AL43" s="6">
        <v>591.60839160839157</v>
      </c>
      <c r="AM43" s="155">
        <v>557.57575757575751</v>
      </c>
      <c r="AN43" s="158">
        <v>543.030303030303</v>
      </c>
      <c r="AO43" s="160">
        <v>620.60606060606096</v>
      </c>
      <c r="AP43" s="160">
        <v>633.33333333333337</v>
      </c>
      <c r="AQ43" s="160">
        <v>640.00000000000011</v>
      </c>
      <c r="AR43" s="170"/>
      <c r="AS43" s="175">
        <f t="shared" si="0"/>
        <v>1.0526315789473804</v>
      </c>
      <c r="AT43" s="175">
        <f t="shared" si="1"/>
        <v>14.832535885167477</v>
      </c>
      <c r="AU43" s="171"/>
    </row>
    <row r="44" spans="1:47" ht="15" customHeight="1" thickBot="1" x14ac:dyDescent="0.25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50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6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6">
        <v>750</v>
      </c>
      <c r="AI44" s="6">
        <v>762.857142857143</v>
      </c>
      <c r="AJ44" s="135">
        <v>741.67</v>
      </c>
      <c r="AK44" s="136">
        <v>758.33</v>
      </c>
      <c r="AL44" s="6">
        <v>733.33333333333337</v>
      </c>
      <c r="AM44" s="155">
        <v>742.85714285714289</v>
      </c>
      <c r="AN44" s="158">
        <v>706.25</v>
      </c>
      <c r="AO44" s="160">
        <v>800</v>
      </c>
      <c r="AP44" s="160">
        <v>802.857142857143</v>
      </c>
      <c r="AQ44" s="160">
        <v>801.66666666666697</v>
      </c>
      <c r="AR44" s="170"/>
      <c r="AS44" s="175">
        <f t="shared" si="0"/>
        <v>-0.14827995255039561</v>
      </c>
      <c r="AT44" s="175">
        <f t="shared" si="1"/>
        <v>11.860465116279117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U44"/>
  <sheetViews>
    <sheetView workbookViewId="0">
      <pane xSplit="1" ySplit="1" topLeftCell="AM2" activePane="bottomRight" state="frozen"/>
      <selection pane="bottomLeft" activeCell="A2" sqref="A2"/>
      <selection pane="topRight" activeCell="B1" sqref="B1"/>
      <selection pane="bottomRight" activeCell="AZ11" sqref="AZ11"/>
    </sheetView>
  </sheetViews>
  <sheetFormatPr defaultRowHeight="15" customHeight="1" x14ac:dyDescent="0.2"/>
  <cols>
    <col min="1" max="1" width="34.70703125" customWidth="1"/>
    <col min="2" max="13" width="9.14453125" style="4" customWidth="1"/>
    <col min="14" max="23" width="9.14453125" customWidth="1"/>
    <col min="26" max="26" width="10.0859375" customWidth="1"/>
    <col min="27" max="27" width="10.625" bestFit="1" customWidth="1"/>
    <col min="28" max="28" width="12.23828125" customWidth="1"/>
    <col min="29" max="29" width="11.97265625" customWidth="1"/>
    <col min="30" max="30" width="9.55078125" customWidth="1"/>
    <col min="31" max="31" width="11.56640625" customWidth="1"/>
    <col min="36" max="36" width="9.4140625" customWidth="1"/>
    <col min="37" max="37" width="9.01171875" customWidth="1"/>
    <col min="43" max="44" width="11.296875" customWidth="1"/>
    <col min="45" max="45" width="9.0117187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117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50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6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6">
        <v>445</v>
      </c>
      <c r="AI2" s="6">
        <v>446.875</v>
      </c>
      <c r="AJ2" s="136">
        <v>430</v>
      </c>
      <c r="AK2" s="136">
        <v>430.58423099999999</v>
      </c>
      <c r="AL2" s="6">
        <v>433.33333333333297</v>
      </c>
      <c r="AM2" s="155">
        <v>430.142857142857</v>
      </c>
      <c r="AN2" s="158">
        <v>441.42857142857099</v>
      </c>
      <c r="AO2" s="160">
        <v>538.125</v>
      </c>
      <c r="AP2" s="160">
        <v>545.3746218</v>
      </c>
      <c r="AQ2" s="160">
        <v>545.25</v>
      </c>
      <c r="AR2" s="176"/>
      <c r="AS2" s="175">
        <f>(AQ2-AP2)/AP2*100</f>
        <v>-2.2850678234474439E-2</v>
      </c>
      <c r="AT2" s="175">
        <f>(AQ2-AE2)/AE2*100</f>
        <v>8.3278145695365016</v>
      </c>
      <c r="AU2" s="171"/>
    </row>
    <row r="3" spans="1:47" ht="15" customHeight="1" thickBot="1" x14ac:dyDescent="0.25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50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6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6">
        <v>40.75</v>
      </c>
      <c r="AI3" s="6">
        <v>40.799999999999997</v>
      </c>
      <c r="AJ3" s="135">
        <v>40.33</v>
      </c>
      <c r="AK3" s="136">
        <v>40.264531699999999</v>
      </c>
      <c r="AL3" s="6">
        <v>40.857314000000002</v>
      </c>
      <c r="AM3" s="155">
        <v>40</v>
      </c>
      <c r="AN3" s="158">
        <v>40</v>
      </c>
      <c r="AO3" s="160">
        <v>44.75</v>
      </c>
      <c r="AP3" s="160">
        <v>45.873513799999998</v>
      </c>
      <c r="AQ3" s="160">
        <v>46.6666666666667</v>
      </c>
      <c r="AR3" s="170"/>
      <c r="AS3" s="175">
        <f t="shared" ref="AS3:AS44" si="0">(AQ3-AP3)/AP3*100</f>
        <v>1.7289995924984105</v>
      </c>
      <c r="AT3" s="175">
        <f t="shared" ref="AT3:AT44" si="1">(AQ3-AE3)/AE3*100</f>
        <v>16.66666666666675</v>
      </c>
      <c r="AU3" s="171"/>
    </row>
    <row r="4" spans="1:47" ht="15" customHeight="1" thickBot="1" x14ac:dyDescent="0.25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117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50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6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6">
        <v>394.53947368421098</v>
      </c>
      <c r="AI4" s="6">
        <v>362.34</v>
      </c>
      <c r="AJ4" s="135">
        <v>400.05</v>
      </c>
      <c r="AK4" s="135">
        <v>405.56</v>
      </c>
      <c r="AL4" s="6">
        <v>400.111239637555</v>
      </c>
      <c r="AM4" s="155">
        <v>421.04299209562367</v>
      </c>
      <c r="AN4" s="158">
        <v>455.87044534412956</v>
      </c>
      <c r="AO4" s="160">
        <v>455.92105263157896</v>
      </c>
      <c r="AP4" s="160">
        <v>463.119453645769</v>
      </c>
      <c r="AQ4" s="160">
        <v>467.09391331322632</v>
      </c>
      <c r="AR4" s="170"/>
      <c r="AS4" s="175">
        <f t="shared" si="0"/>
        <v>0.8581932018120989</v>
      </c>
      <c r="AT4" s="175">
        <f t="shared" si="1"/>
        <v>5.9432475558924729</v>
      </c>
      <c r="AU4" s="171"/>
    </row>
    <row r="5" spans="1:47" ht="15" customHeight="1" thickBot="1" x14ac:dyDescent="0.25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117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50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6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6">
        <v>394.851551956815</v>
      </c>
      <c r="AI5" s="6">
        <v>351.76266666666697</v>
      </c>
      <c r="AJ5" s="135">
        <v>357.54</v>
      </c>
      <c r="AK5" s="135">
        <v>358.83</v>
      </c>
      <c r="AL5" s="6">
        <v>354.73636013109706</v>
      </c>
      <c r="AM5" s="155">
        <v>378.05227354099537</v>
      </c>
      <c r="AN5" s="158">
        <v>405.27764209247709</v>
      </c>
      <c r="AO5" s="160">
        <v>410.85526315789474</v>
      </c>
      <c r="AP5" s="160">
        <v>415.56618819776719</v>
      </c>
      <c r="AQ5" s="160">
        <v>416.58333333333297</v>
      </c>
      <c r="AR5" s="170"/>
      <c r="AS5" s="175">
        <f t="shared" si="0"/>
        <v>0.24476128338952496</v>
      </c>
      <c r="AT5" s="175">
        <f t="shared" si="1"/>
        <v>1.3521522145975498</v>
      </c>
      <c r="AU5" s="171"/>
    </row>
    <row r="6" spans="1:47" ht="15" customHeight="1" thickBot="1" x14ac:dyDescent="0.25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117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50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6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6">
        <v>1236.31120425585</v>
      </c>
      <c r="AI6" s="6">
        <v>1195.52615384615</v>
      </c>
      <c r="AJ6" s="135">
        <v>1206.55</v>
      </c>
      <c r="AK6" s="135">
        <v>1234.1099999999999</v>
      </c>
      <c r="AL6" s="6">
        <v>1273.0824730824729</v>
      </c>
      <c r="AM6" s="155">
        <v>1276.67503436734</v>
      </c>
      <c r="AN6" s="158">
        <v>1218.9940218511599</v>
      </c>
      <c r="AO6" s="160">
        <v>1309.96241853385</v>
      </c>
      <c r="AP6" s="160">
        <v>1351.8741641955901</v>
      </c>
      <c r="AQ6" s="160">
        <v>1352.1389721389701</v>
      </c>
      <c r="AR6" s="170"/>
      <c r="AS6" s="175">
        <f t="shared" si="0"/>
        <v>1.9588209494155222E-2</v>
      </c>
      <c r="AT6" s="175">
        <f t="shared" si="1"/>
        <v>10.559605579171349</v>
      </c>
      <c r="AU6" s="171"/>
    </row>
    <row r="7" spans="1:47" ht="15" customHeight="1" thickBot="1" x14ac:dyDescent="0.25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117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50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6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6">
        <v>1352.5935374149699</v>
      </c>
      <c r="AI7" s="6">
        <v>1398.5338461538499</v>
      </c>
      <c r="AJ7" s="135">
        <v>1415.02</v>
      </c>
      <c r="AK7" s="135">
        <v>1404.21</v>
      </c>
      <c r="AL7" s="6">
        <v>1431.7079681452151</v>
      </c>
      <c r="AM7" s="155">
        <v>1447.5834886361199</v>
      </c>
      <c r="AN7" s="158">
        <v>1487.3872180451101</v>
      </c>
      <c r="AO7" s="160">
        <v>1507.7441077441099</v>
      </c>
      <c r="AP7" s="160">
        <v>1534.7138047138001</v>
      </c>
      <c r="AQ7" s="160">
        <v>1537.1733205066537</v>
      </c>
      <c r="AR7" s="170"/>
      <c r="AS7" s="175">
        <f t="shared" si="0"/>
        <v>0.16025892158520522</v>
      </c>
      <c r="AT7" s="175">
        <f t="shared" si="1"/>
        <v>11.731544085630473</v>
      </c>
      <c r="AU7" s="171"/>
    </row>
    <row r="8" spans="1:47" ht="15" customHeight="1" thickBot="1" x14ac:dyDescent="0.25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117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50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6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6">
        <v>434.61538461538464</v>
      </c>
      <c r="AI8" s="6">
        <v>404.16666666666669</v>
      </c>
      <c r="AJ8" s="135">
        <v>441.67</v>
      </c>
      <c r="AK8" s="135">
        <v>427.27</v>
      </c>
      <c r="AL8" s="6">
        <v>429.16666666666669</v>
      </c>
      <c r="AM8" s="155">
        <v>431.81818181818181</v>
      </c>
      <c r="AN8" s="158">
        <v>400</v>
      </c>
      <c r="AO8" s="160">
        <v>446.15384615384613</v>
      </c>
      <c r="AP8" s="160">
        <v>448.36363636363598</v>
      </c>
      <c r="AQ8" s="160">
        <v>450</v>
      </c>
      <c r="AR8" s="170"/>
      <c r="AS8" s="175">
        <f t="shared" si="0"/>
        <v>0.3649635036497218</v>
      </c>
      <c r="AT8" s="175">
        <f t="shared" si="1"/>
        <v>0</v>
      </c>
      <c r="AU8" s="171"/>
    </row>
    <row r="9" spans="1:47" ht="15" customHeight="1" thickBot="1" x14ac:dyDescent="0.25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50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6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6">
        <v>400</v>
      </c>
      <c r="AI9" s="6">
        <v>412.5</v>
      </c>
      <c r="AJ9" s="135">
        <v>441.67</v>
      </c>
      <c r="AK9" s="135">
        <v>398.45</v>
      </c>
      <c r="AL9" s="6">
        <v>400</v>
      </c>
      <c r="AM9" s="155">
        <v>400</v>
      </c>
      <c r="AN9" s="158">
        <v>409.09090909090907</v>
      </c>
      <c r="AO9" s="160">
        <v>425</v>
      </c>
      <c r="AP9" s="160">
        <v>426.92307692307691</v>
      </c>
      <c r="AQ9" s="160">
        <v>428.125</v>
      </c>
      <c r="AR9" s="170"/>
      <c r="AS9" s="175">
        <f t="shared" si="0"/>
        <v>0.28153153153153565</v>
      </c>
      <c r="AT9" s="175">
        <f t="shared" si="1"/>
        <v>0.73529411764705876</v>
      </c>
      <c r="AU9" s="171"/>
    </row>
    <row r="10" spans="1:47" ht="15" customHeight="1" thickBot="1" x14ac:dyDescent="0.25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50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6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6">
        <v>421.32505175983442</v>
      </c>
      <c r="AI10" s="6">
        <v>429.92750000000001</v>
      </c>
      <c r="AJ10" s="136">
        <v>475</v>
      </c>
      <c r="AK10" s="136">
        <v>500</v>
      </c>
      <c r="AL10" s="6">
        <v>475.23809523809524</v>
      </c>
      <c r="AM10" s="155">
        <v>472.69841269841299</v>
      </c>
      <c r="AN10" s="158">
        <v>484.1269841269841</v>
      </c>
      <c r="AO10" s="160">
        <v>505.23809523809501</v>
      </c>
      <c r="AP10" s="160">
        <v>513.48521800000003</v>
      </c>
      <c r="AQ10" s="160">
        <v>519.04761904761904</v>
      </c>
      <c r="AR10" s="170"/>
      <c r="AS10" s="175">
        <f t="shared" si="0"/>
        <v>1.0832641043269535</v>
      </c>
      <c r="AT10" s="175">
        <f t="shared" si="1"/>
        <v>26.254826254826241</v>
      </c>
      <c r="AU10" s="171"/>
    </row>
    <row r="11" spans="1:47" ht="15" customHeight="1" thickBot="1" x14ac:dyDescent="0.25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7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50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6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6">
        <v>1092.32711732711</v>
      </c>
      <c r="AI11" s="6">
        <v>1134.199090909091</v>
      </c>
      <c r="AJ11" s="135">
        <v>1236.99</v>
      </c>
      <c r="AK11" s="135">
        <v>1224.93</v>
      </c>
      <c r="AL11" s="6">
        <v>1228.71401781176</v>
      </c>
      <c r="AM11" s="155">
        <v>1233.7995337995301</v>
      </c>
      <c r="AN11" s="158">
        <v>1224.9417249417252</v>
      </c>
      <c r="AO11" s="160">
        <v>1280.9805579036299</v>
      </c>
      <c r="AP11" s="160">
        <v>1299.3875220595901</v>
      </c>
      <c r="AQ11" s="160">
        <v>1259.8901098901099</v>
      </c>
      <c r="AR11" s="170"/>
      <c r="AS11" s="175">
        <f t="shared" si="0"/>
        <v>-3.0396945867907776</v>
      </c>
      <c r="AT11" s="175">
        <f t="shared" si="1"/>
        <v>17.190428057104022</v>
      </c>
      <c r="AU11" s="171"/>
    </row>
    <row r="12" spans="1:47" ht="15" customHeight="1" thickBot="1" x14ac:dyDescent="0.25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7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50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6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6">
        <v>1147.95204795205</v>
      </c>
      <c r="AI12" s="6">
        <v>1204.07666666667</v>
      </c>
      <c r="AJ12" s="135">
        <v>1212.05</v>
      </c>
      <c r="AK12" s="136">
        <v>1255.96</v>
      </c>
      <c r="AL12" s="6">
        <v>1240.6566863088599</v>
      </c>
      <c r="AM12" s="155">
        <v>1253.2600732600699</v>
      </c>
      <c r="AN12" s="158">
        <v>1275.2380952381</v>
      </c>
      <c r="AO12" s="160">
        <v>1345.5848499326801</v>
      </c>
      <c r="AP12" s="160">
        <v>1363.3516483516501</v>
      </c>
      <c r="AQ12" s="160">
        <v>1382.427536231884</v>
      </c>
      <c r="AR12" s="170"/>
      <c r="AS12" s="175">
        <f t="shared" si="0"/>
        <v>1.3991905832436926</v>
      </c>
      <c r="AT12" s="175">
        <f t="shared" si="1"/>
        <v>15.61520613647733</v>
      </c>
      <c r="AU12" s="171"/>
    </row>
    <row r="13" spans="1:47" ht="15" customHeight="1" thickBot="1" x14ac:dyDescent="0.25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6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6">
        <v>142.85714285714286</v>
      </c>
      <c r="AI13" s="6">
        <v>141.66666666666666</v>
      </c>
      <c r="AJ13" s="136">
        <v>138</v>
      </c>
      <c r="AK13" s="136">
        <v>140</v>
      </c>
      <c r="AL13" s="6">
        <v>150</v>
      </c>
      <c r="AM13" s="155">
        <v>152</v>
      </c>
      <c r="AN13" s="158">
        <v>150</v>
      </c>
      <c r="AO13" s="160">
        <v>153.33333333333334</v>
      </c>
      <c r="AP13" s="160">
        <v>156.66666666666666</v>
      </c>
      <c r="AQ13" s="160">
        <v>158.333333333333</v>
      </c>
      <c r="AR13" s="170"/>
      <c r="AS13" s="175">
        <f t="shared" si="0"/>
        <v>1.0638297872338369</v>
      </c>
      <c r="AT13" s="175">
        <f t="shared" si="1"/>
        <v>10.465116279069528</v>
      </c>
      <c r="AU13" s="171"/>
    </row>
    <row r="14" spans="1:47" ht="15" customHeight="1" thickBot="1" x14ac:dyDescent="0.25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50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6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6">
        <v>178.125</v>
      </c>
      <c r="AI14" s="6">
        <v>176.25</v>
      </c>
      <c r="AJ14" s="135">
        <v>180.67</v>
      </c>
      <c r="AK14" s="135">
        <v>183.57</v>
      </c>
      <c r="AL14" s="6">
        <v>184.66666666666666</v>
      </c>
      <c r="AM14" s="155">
        <v>181.53846153846155</v>
      </c>
      <c r="AN14" s="158">
        <v>185</v>
      </c>
      <c r="AO14" s="160">
        <v>187.5</v>
      </c>
      <c r="AP14" s="160">
        <v>188.666666666667</v>
      </c>
      <c r="AQ14" s="160">
        <v>190</v>
      </c>
      <c r="AR14" s="170"/>
      <c r="AS14" s="175">
        <f t="shared" si="0"/>
        <v>0.70671378091855086</v>
      </c>
      <c r="AT14" s="175">
        <f t="shared" si="1"/>
        <v>5.5555555555555554</v>
      </c>
      <c r="AU14" s="171"/>
    </row>
    <row r="15" spans="1:47" ht="15" customHeight="1" thickBot="1" x14ac:dyDescent="0.25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117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50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6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6">
        <v>2200</v>
      </c>
      <c r="AI15" s="6">
        <v>2166.6666666666702</v>
      </c>
      <c r="AJ15" s="135">
        <v>1994.29</v>
      </c>
      <c r="AK15" s="135">
        <v>2016.67</v>
      </c>
      <c r="AL15" s="6">
        <v>2070</v>
      </c>
      <c r="AM15" s="155">
        <v>2107.5</v>
      </c>
      <c r="AN15" s="158">
        <v>2125</v>
      </c>
      <c r="AO15" s="160">
        <v>2166.6666666666665</v>
      </c>
      <c r="AP15" s="160">
        <v>2222.2222222222222</v>
      </c>
      <c r="AQ15" s="160">
        <v>2290.9090909090901</v>
      </c>
      <c r="AR15" s="170"/>
      <c r="AS15" s="175">
        <f t="shared" si="0"/>
        <v>3.0909090909090562</v>
      </c>
      <c r="AT15" s="175">
        <f t="shared" si="1"/>
        <v>13.1623590460036</v>
      </c>
      <c r="AU15" s="171"/>
    </row>
    <row r="16" spans="1:47" ht="15" customHeight="1" thickBot="1" x14ac:dyDescent="0.25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117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50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6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6">
        <v>240.78595553053756</v>
      </c>
      <c r="AI16" s="6">
        <v>259.02187500000002</v>
      </c>
      <c r="AJ16" s="135">
        <v>264.18</v>
      </c>
      <c r="AK16" s="135">
        <v>246.88</v>
      </c>
      <c r="AL16" s="6">
        <v>247.521929824561</v>
      </c>
      <c r="AM16" s="155">
        <v>270.03416278792218</v>
      </c>
      <c r="AN16" s="158">
        <v>305.2094522019334</v>
      </c>
      <c r="AO16" s="160">
        <v>325.47697368421098</v>
      </c>
      <c r="AP16" s="160">
        <v>354.48830409356719</v>
      </c>
      <c r="AQ16" s="160">
        <v>388.34795321637432</v>
      </c>
      <c r="AR16" s="170"/>
      <c r="AS16" s="175">
        <f t="shared" si="0"/>
        <v>9.5516971171691658</v>
      </c>
      <c r="AT16" s="175">
        <f t="shared" si="1"/>
        <v>93.794523046457783</v>
      </c>
      <c r="AU16" s="171"/>
    </row>
    <row r="17" spans="1:47" ht="15" customHeight="1" thickBot="1" x14ac:dyDescent="0.25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117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50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6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6">
        <v>242.25545561894245</v>
      </c>
      <c r="AI17" s="6">
        <v>276.29000000000002</v>
      </c>
      <c r="AJ17" s="135">
        <v>275.51</v>
      </c>
      <c r="AK17" s="135">
        <v>250.49</v>
      </c>
      <c r="AL17" s="6">
        <v>251.490337081235</v>
      </c>
      <c r="AM17" s="155">
        <v>261.33233725338988</v>
      </c>
      <c r="AN17" s="158">
        <v>294.64687359424204</v>
      </c>
      <c r="AO17" s="160">
        <v>345.47697368421058</v>
      </c>
      <c r="AP17" s="160">
        <v>371.15497076023382</v>
      </c>
      <c r="AQ17" s="160">
        <v>381.56432748538015</v>
      </c>
      <c r="AR17" s="170"/>
      <c r="AS17" s="175">
        <f t="shared" si="0"/>
        <v>2.804585023831129</v>
      </c>
      <c r="AT17" s="175">
        <f t="shared" si="1"/>
        <v>84.038034899678209</v>
      </c>
      <c r="AU17" s="171"/>
    </row>
    <row r="18" spans="1:47" ht="15" customHeight="1" thickBot="1" x14ac:dyDescent="0.25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117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6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6">
        <v>1089.5488001613228</v>
      </c>
      <c r="AI18" s="6">
        <v>1120.6615384615384</v>
      </c>
      <c r="AJ18" s="135">
        <v>1136.29</v>
      </c>
      <c r="AK18" s="135">
        <v>1117.6500000000001</v>
      </c>
      <c r="AL18" s="6">
        <v>1087.1823210682628</v>
      </c>
      <c r="AM18" s="155">
        <v>1065.7161803713529</v>
      </c>
      <c r="AN18" s="158">
        <v>1098.6111111111111</v>
      </c>
      <c r="AO18" s="160">
        <v>1174.9756519753876</v>
      </c>
      <c r="AP18" s="160">
        <v>1181.6055474145701</v>
      </c>
      <c r="AQ18" s="160">
        <v>1170.35880785881</v>
      </c>
      <c r="AR18" s="170"/>
      <c r="AS18" s="175">
        <f t="shared" si="0"/>
        <v>-0.95181844570454888</v>
      </c>
      <c r="AT18" s="175">
        <f t="shared" si="1"/>
        <v>15.466543831034569</v>
      </c>
      <c r="AU18" s="171"/>
    </row>
    <row r="19" spans="1:47" ht="15" customHeight="1" thickBot="1" x14ac:dyDescent="0.25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117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50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6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6">
        <v>1857.89141414141</v>
      </c>
      <c r="AI19" s="6">
        <v>1878.2821428571399</v>
      </c>
      <c r="AJ19" s="135">
        <v>1800.51</v>
      </c>
      <c r="AK19" s="135">
        <v>1834.12</v>
      </c>
      <c r="AL19" s="6">
        <v>1819.13364413364</v>
      </c>
      <c r="AM19" s="155">
        <v>1767.5140421108199</v>
      </c>
      <c r="AN19" s="158">
        <v>1737.04621880069</v>
      </c>
      <c r="AO19" s="160">
        <v>1809.35917129465</v>
      </c>
      <c r="AP19" s="160">
        <v>1832.10263472777</v>
      </c>
      <c r="AQ19" s="160">
        <v>1768.0097680097699</v>
      </c>
      <c r="AR19" s="170"/>
      <c r="AS19" s="175">
        <f t="shared" si="0"/>
        <v>-3.4983229379790495</v>
      </c>
      <c r="AT19" s="175">
        <f t="shared" si="1"/>
        <v>-9.7301379271265898</v>
      </c>
      <c r="AU19" s="171"/>
    </row>
    <row r="20" spans="1:47" ht="15" customHeight="1" thickBot="1" x14ac:dyDescent="0.25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117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50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6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6">
        <v>348.03338737765</v>
      </c>
      <c r="AI20" s="6">
        <v>311.66624999999999</v>
      </c>
      <c r="AJ20" s="135">
        <v>283.32</v>
      </c>
      <c r="AK20" s="135">
        <v>299.95999999999998</v>
      </c>
      <c r="AL20" s="6">
        <v>300.01472965407402</v>
      </c>
      <c r="AM20" s="155">
        <v>345.06885178313701</v>
      </c>
      <c r="AN20" s="158">
        <v>378.0056289514045</v>
      </c>
      <c r="AO20" s="160">
        <v>345.1239596388059</v>
      </c>
      <c r="AP20" s="160">
        <v>350.24118070796101</v>
      </c>
      <c r="AQ20" s="160">
        <v>400.078722002635</v>
      </c>
      <c r="AR20" s="170"/>
      <c r="AS20" s="175">
        <f t="shared" si="0"/>
        <v>14.229492144223229</v>
      </c>
      <c r="AT20" s="175">
        <f t="shared" si="1"/>
        <v>23.100871947370795</v>
      </c>
      <c r="AU20" s="171"/>
    </row>
    <row r="21" spans="1:47" ht="15" customHeight="1" thickBot="1" x14ac:dyDescent="0.25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117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6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6">
        <v>517.54385964912285</v>
      </c>
      <c r="AI21" s="6">
        <v>517.64250000000004</v>
      </c>
      <c r="AJ21" s="135">
        <v>554.71</v>
      </c>
      <c r="AK21" s="135">
        <v>579.66</v>
      </c>
      <c r="AL21" s="6">
        <v>549.71804511278197</v>
      </c>
      <c r="AM21" s="155">
        <v>530.89661654135296</v>
      </c>
      <c r="AN21" s="158">
        <v>546.74185463659148</v>
      </c>
      <c r="AO21" s="160">
        <v>591.16541353383457</v>
      </c>
      <c r="AP21" s="160">
        <v>600.4132687</v>
      </c>
      <c r="AQ21" s="160">
        <v>601.40640858344204</v>
      </c>
      <c r="AR21" s="170"/>
      <c r="AS21" s="175">
        <f t="shared" si="0"/>
        <v>0.16540938303917943</v>
      </c>
      <c r="AT21" s="175">
        <f t="shared" si="1"/>
        <v>23.014947210249503</v>
      </c>
      <c r="AU21" s="171"/>
    </row>
    <row r="22" spans="1:47" ht="15" customHeight="1" thickBot="1" x14ac:dyDescent="0.25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117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50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6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6">
        <v>433.72665618497587</v>
      </c>
      <c r="AI22" s="6">
        <v>437.77769230769201</v>
      </c>
      <c r="AJ22" s="135">
        <v>455.29</v>
      </c>
      <c r="AK22" s="135">
        <v>484.27</v>
      </c>
      <c r="AL22" s="6">
        <v>463.75754000000001</v>
      </c>
      <c r="AM22" s="155">
        <v>457.81600042469603</v>
      </c>
      <c r="AN22" s="158">
        <v>454.73835558327721</v>
      </c>
      <c r="AO22" s="160">
        <v>530.88294873191899</v>
      </c>
      <c r="AP22" s="160">
        <v>520</v>
      </c>
      <c r="AQ22" s="160">
        <v>522.15945944288535</v>
      </c>
      <c r="AR22" s="170"/>
      <c r="AS22" s="175">
        <f t="shared" si="0"/>
        <v>0.41528066209333647</v>
      </c>
      <c r="AT22" s="175">
        <f t="shared" si="1"/>
        <v>26.823884239260597</v>
      </c>
      <c r="AU22" s="171"/>
    </row>
    <row r="23" spans="1:47" ht="15" customHeight="1" thickBot="1" x14ac:dyDescent="0.25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117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50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6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6">
        <v>497.63975155279502</v>
      </c>
      <c r="AI23" s="6">
        <v>498.504444444444</v>
      </c>
      <c r="AJ23" s="135">
        <v>502.82</v>
      </c>
      <c r="AK23" s="135">
        <v>530.95000000000005</v>
      </c>
      <c r="AL23" s="6">
        <v>481.70995670995671</v>
      </c>
      <c r="AM23" s="155">
        <v>480.38095238095201</v>
      </c>
      <c r="AN23" s="158">
        <v>517.2313194052324</v>
      </c>
      <c r="AO23" s="160">
        <v>580</v>
      </c>
      <c r="AP23" s="160">
        <v>600.36198300000001</v>
      </c>
      <c r="AQ23" s="160">
        <v>621.21212121212113</v>
      </c>
      <c r="AR23" s="170"/>
      <c r="AS23" s="175">
        <f t="shared" si="0"/>
        <v>3.4729278006467514</v>
      </c>
      <c r="AT23" s="175">
        <f t="shared" si="1"/>
        <v>39.598229485869915</v>
      </c>
      <c r="AU23" s="171"/>
    </row>
    <row r="24" spans="1:47" ht="15" customHeight="1" thickBot="1" x14ac:dyDescent="0.25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117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50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6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6">
        <v>558.81892230576443</v>
      </c>
      <c r="AI24" s="6">
        <v>559.21124999999995</v>
      </c>
      <c r="AJ24" s="135">
        <v>592.57000000000005</v>
      </c>
      <c r="AK24" s="136">
        <v>595.5</v>
      </c>
      <c r="AL24" s="6">
        <v>602.76584317937716</v>
      </c>
      <c r="AM24" s="155">
        <v>577.59732664995829</v>
      </c>
      <c r="AN24" s="158">
        <v>601.16374853216962</v>
      </c>
      <c r="AO24" s="160">
        <v>659.63948332369375</v>
      </c>
      <c r="AP24" s="160">
        <v>670.42857142857099</v>
      </c>
      <c r="AQ24" s="160">
        <v>685.07580639911498</v>
      </c>
      <c r="AR24" s="170"/>
      <c r="AS24" s="175">
        <f t="shared" si="0"/>
        <v>2.1847569740849777</v>
      </c>
      <c r="AT24" s="175">
        <f t="shared" si="1"/>
        <v>38.866717513334123</v>
      </c>
      <c r="AU24" s="171"/>
    </row>
    <row r="25" spans="1:47" ht="15" customHeight="1" thickBot="1" x14ac:dyDescent="0.25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117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50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6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6">
        <v>311.88811188811201</v>
      </c>
      <c r="AI25" s="6">
        <v>354.02071428571401</v>
      </c>
      <c r="AJ25" s="135">
        <v>362.09</v>
      </c>
      <c r="AK25" s="135">
        <v>376.68</v>
      </c>
      <c r="AL25" s="6">
        <v>348.83979547023</v>
      </c>
      <c r="AM25" s="155">
        <v>400.130809206896</v>
      </c>
      <c r="AN25" s="158">
        <v>397.4899534854286</v>
      </c>
      <c r="AO25" s="160">
        <v>462.22277580333798</v>
      </c>
      <c r="AP25" s="160">
        <v>470.77259244378808</v>
      </c>
      <c r="AQ25" s="160">
        <v>502.72594689261399</v>
      </c>
      <c r="AR25" s="170"/>
      <c r="AS25" s="175">
        <f t="shared" si="0"/>
        <v>6.7874287844488848</v>
      </c>
      <c r="AT25" s="175">
        <f t="shared" si="1"/>
        <v>32.790676778847285</v>
      </c>
      <c r="AU25" s="171"/>
    </row>
    <row r="26" spans="1:47" ht="15" customHeight="1" thickBot="1" x14ac:dyDescent="0.25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117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50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6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6">
        <v>282.28448275862098</v>
      </c>
      <c r="AI26" s="6">
        <v>329.44866666666701</v>
      </c>
      <c r="AJ26" s="135">
        <v>393.79</v>
      </c>
      <c r="AK26" s="135">
        <v>402.72</v>
      </c>
      <c r="AL26" s="6">
        <v>428.45352233745098</v>
      </c>
      <c r="AM26" s="155">
        <v>421.39456335884898</v>
      </c>
      <c r="AN26" s="158">
        <v>417.637944259297</v>
      </c>
      <c r="AO26" s="160">
        <v>437.125706758028</v>
      </c>
      <c r="AP26" s="160">
        <v>489.98793480582202</v>
      </c>
      <c r="AQ26" s="160">
        <v>496.22123023869102</v>
      </c>
      <c r="AR26" s="170"/>
      <c r="AS26" s="175">
        <f t="shared" si="0"/>
        <v>1.2721324322688068</v>
      </c>
      <c r="AT26" s="175">
        <f t="shared" si="1"/>
        <v>80.659390835320991</v>
      </c>
      <c r="AU26" s="171"/>
    </row>
    <row r="27" spans="1:47" ht="15" customHeight="1" thickBot="1" x14ac:dyDescent="0.25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7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50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6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6">
        <v>1389.1032350739499</v>
      </c>
      <c r="AI27" s="6">
        <v>1403.3681818181799</v>
      </c>
      <c r="AJ27" s="135">
        <v>1549.99</v>
      </c>
      <c r="AK27" s="135">
        <v>1554.06</v>
      </c>
      <c r="AL27" s="6">
        <v>1497.0396825396799</v>
      </c>
      <c r="AM27" s="155">
        <v>1454.66684387737</v>
      </c>
      <c r="AN27" s="158">
        <v>1388.79253056885</v>
      </c>
      <c r="AO27" s="160">
        <v>1467.6587301587299</v>
      </c>
      <c r="AP27" s="160">
        <v>1505.8862433862432</v>
      </c>
      <c r="AQ27" s="160">
        <v>1561.4047293558572</v>
      </c>
      <c r="AR27" s="170"/>
      <c r="AS27" s="175">
        <f t="shared" si="0"/>
        <v>3.6867649341673454</v>
      </c>
      <c r="AT27" s="175">
        <f t="shared" si="1"/>
        <v>11.06800375608249</v>
      </c>
      <c r="AU27" s="171"/>
    </row>
    <row r="28" spans="1:47" ht="15" customHeight="1" thickBot="1" x14ac:dyDescent="0.25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7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50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6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6">
        <v>950.38145432882004</v>
      </c>
      <c r="AI28" s="6">
        <v>1012.87545454545</v>
      </c>
      <c r="AJ28" s="135">
        <v>1286.8699999999999</v>
      </c>
      <c r="AK28" s="135">
        <v>1277.76</v>
      </c>
      <c r="AL28" s="6">
        <v>1220.0769848796201</v>
      </c>
      <c r="AM28" s="155">
        <v>1205.3465411699699</v>
      </c>
      <c r="AN28" s="158">
        <v>1257.4324683535201</v>
      </c>
      <c r="AO28" s="160">
        <v>1238.8269848796165</v>
      </c>
      <c r="AP28" s="160">
        <v>1285.93710767624</v>
      </c>
      <c r="AQ28" s="160">
        <v>1248.8978857399909</v>
      </c>
      <c r="AR28" s="170"/>
      <c r="AS28" s="175">
        <f t="shared" si="0"/>
        <v>-2.8803291945732101</v>
      </c>
      <c r="AT28" s="175">
        <f t="shared" si="1"/>
        <v>37.877441163457647</v>
      </c>
      <c r="AU28" s="171"/>
    </row>
    <row r="29" spans="1:47" ht="15" customHeight="1" thickBot="1" x14ac:dyDescent="0.25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7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6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6">
        <v>360</v>
      </c>
      <c r="AI29" s="6">
        <v>376.88333333333298</v>
      </c>
      <c r="AJ29" s="135">
        <v>329.17</v>
      </c>
      <c r="AK29" s="135">
        <v>326.25</v>
      </c>
      <c r="AL29" s="6">
        <v>312.63721900000002</v>
      </c>
      <c r="AM29" s="155">
        <v>315.17287906898298</v>
      </c>
      <c r="AN29" s="158">
        <v>330.55555555555554</v>
      </c>
      <c r="AO29" s="160">
        <v>347.49999999999994</v>
      </c>
      <c r="AP29" s="160">
        <v>388.18181818181802</v>
      </c>
      <c r="AQ29" s="160">
        <v>400.24242424242402</v>
      </c>
      <c r="AR29" s="170"/>
      <c r="AS29" s="175">
        <f t="shared" si="0"/>
        <v>3.1069476971116186</v>
      </c>
      <c r="AT29" s="175">
        <f t="shared" si="1"/>
        <v>18.381853594635988</v>
      </c>
      <c r="AU29" s="171"/>
    </row>
    <row r="30" spans="1:47" ht="15" customHeight="1" thickBot="1" x14ac:dyDescent="0.25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7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50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6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6">
        <v>197.26327312534212</v>
      </c>
      <c r="AI30" s="6">
        <v>203.24333333333328</v>
      </c>
      <c r="AJ30" s="135">
        <v>251.69</v>
      </c>
      <c r="AK30" s="135">
        <v>219.75</v>
      </c>
      <c r="AL30" s="6">
        <v>226.303426103628</v>
      </c>
      <c r="AM30" s="155">
        <v>221.92924512800286</v>
      </c>
      <c r="AN30" s="158">
        <v>243.74089937308327</v>
      </c>
      <c r="AO30" s="160">
        <v>244.57161058550039</v>
      </c>
      <c r="AP30" s="160">
        <v>239.59202765596601</v>
      </c>
      <c r="AQ30" s="160">
        <v>241.31163145429454</v>
      </c>
      <c r="AR30" s="170"/>
      <c r="AS30" s="175">
        <f t="shared" si="0"/>
        <v>0.71772162669692052</v>
      </c>
      <c r="AT30" s="175">
        <f t="shared" si="1"/>
        <v>8.3861304023759455</v>
      </c>
      <c r="AU30" s="171"/>
    </row>
    <row r="31" spans="1:47" ht="15" customHeight="1" thickBot="1" x14ac:dyDescent="0.25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50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6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6">
        <v>1208.8554909143099</v>
      </c>
      <c r="AI31" s="6">
        <v>1183.3466666666666</v>
      </c>
      <c r="AJ31" s="135">
        <v>1259.3</v>
      </c>
      <c r="AK31" s="135">
        <v>1220.27</v>
      </c>
      <c r="AL31" s="6">
        <v>1258.2329435270599</v>
      </c>
      <c r="AM31" s="155">
        <v>1239.4204280567917</v>
      </c>
      <c r="AN31" s="158">
        <v>1205.20282186949</v>
      </c>
      <c r="AO31" s="160">
        <v>1283.0049091745805</v>
      </c>
      <c r="AP31" s="160">
        <v>1306.3974601698401</v>
      </c>
      <c r="AQ31" s="160">
        <v>1290.0612934302801</v>
      </c>
      <c r="AR31" s="170"/>
      <c r="AS31" s="175">
        <f t="shared" si="0"/>
        <v>-1.250474471791776</v>
      </c>
      <c r="AT31" s="175">
        <f t="shared" si="1"/>
        <v>5.3903404645691602</v>
      </c>
      <c r="AU31" s="171"/>
    </row>
    <row r="32" spans="1:47" ht="15" customHeight="1" thickBot="1" x14ac:dyDescent="0.25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7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50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6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6">
        <v>1076.33831310301</v>
      </c>
      <c r="AI32" s="6">
        <v>1029.71928571428</v>
      </c>
      <c r="AJ32" s="135">
        <v>961.49</v>
      </c>
      <c r="AK32" s="135">
        <v>1003.47</v>
      </c>
      <c r="AL32" s="6">
        <v>1043.1886200139099</v>
      </c>
      <c r="AM32" s="155">
        <v>987.86284165931897</v>
      </c>
      <c r="AN32" s="158">
        <v>924.66447328438301</v>
      </c>
      <c r="AO32" s="160">
        <v>1002.9554129344</v>
      </c>
      <c r="AP32" s="160">
        <v>1031.4257261089799</v>
      </c>
      <c r="AQ32" s="160">
        <v>995.79831932773106</v>
      </c>
      <c r="AR32" s="170"/>
      <c r="AS32" s="175">
        <f t="shared" si="0"/>
        <v>-3.4541902416621006</v>
      </c>
      <c r="AT32" s="175">
        <f t="shared" si="1"/>
        <v>6.8274392025875974</v>
      </c>
      <c r="AU32" s="171"/>
    </row>
    <row r="33" spans="1:47" ht="15" customHeight="1" thickBot="1" x14ac:dyDescent="0.25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7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50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6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6">
        <v>1278.3364103217</v>
      </c>
      <c r="AI33" s="6">
        <v>1251.302857142857</v>
      </c>
      <c r="AJ33" s="135">
        <v>1298.24</v>
      </c>
      <c r="AK33" s="135">
        <v>1300.3900000000001</v>
      </c>
      <c r="AL33" s="6">
        <v>1332.25371120108</v>
      </c>
      <c r="AM33" s="155">
        <v>1318.7166634535099</v>
      </c>
      <c r="AN33" s="158">
        <v>1258.4436991170737</v>
      </c>
      <c r="AO33" s="160">
        <v>1262.5370601284501</v>
      </c>
      <c r="AP33" s="160">
        <v>1289.1819480828799</v>
      </c>
      <c r="AQ33" s="160">
        <v>1301.6587117303063</v>
      </c>
      <c r="AR33" s="170"/>
      <c r="AS33" s="175">
        <f t="shared" si="0"/>
        <v>0.96780471259160916</v>
      </c>
      <c r="AT33" s="175">
        <f t="shared" si="1"/>
        <v>-6.4471974130866565</v>
      </c>
      <c r="AU33" s="171"/>
    </row>
    <row r="34" spans="1:47" ht="15" customHeight="1" thickBot="1" x14ac:dyDescent="0.25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7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50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6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6">
        <v>1883.51785902712</v>
      </c>
      <c r="AI34" s="6">
        <v>1912.4166666666699</v>
      </c>
      <c r="AJ34" s="135">
        <v>1999.28</v>
      </c>
      <c r="AK34" s="135">
        <v>1952.45</v>
      </c>
      <c r="AL34" s="6">
        <v>1977.10742416625</v>
      </c>
      <c r="AM34" s="155">
        <v>1957.30056980057</v>
      </c>
      <c r="AN34" s="158">
        <v>1931.0632642211599</v>
      </c>
      <c r="AO34" s="160">
        <v>1943.7884598846299</v>
      </c>
      <c r="AP34" s="160">
        <v>1982.9701111213701</v>
      </c>
      <c r="AQ34" s="160">
        <v>2026.357029298206</v>
      </c>
      <c r="AR34" s="170"/>
      <c r="AS34" s="175">
        <f t="shared" si="0"/>
        <v>2.1879764063766256</v>
      </c>
      <c r="AT34" s="175">
        <f t="shared" si="1"/>
        <v>7.0163079830344852</v>
      </c>
      <c r="AU34" s="171"/>
    </row>
    <row r="35" spans="1:47" ht="15" customHeight="1" thickBot="1" x14ac:dyDescent="0.25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6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6">
        <v>1688.48513282011</v>
      </c>
      <c r="AI35" s="6">
        <v>1643.66285714286</v>
      </c>
      <c r="AJ35" s="135">
        <v>1617.89</v>
      </c>
      <c r="AK35" s="135">
        <v>1585.48</v>
      </c>
      <c r="AL35" s="6">
        <v>1588.0910915393699</v>
      </c>
      <c r="AM35" s="155">
        <v>1536.5875503806501</v>
      </c>
      <c r="AN35" s="158">
        <v>1576.19047619048</v>
      </c>
      <c r="AO35" s="160">
        <v>1623.89507527149</v>
      </c>
      <c r="AP35" s="160">
        <v>1666.7303284950344</v>
      </c>
      <c r="AQ35" s="160">
        <v>1709.01292335116</v>
      </c>
      <c r="AR35" s="170"/>
      <c r="AS35" s="175">
        <f t="shared" si="0"/>
        <v>2.536858790726177</v>
      </c>
      <c r="AT35" s="175">
        <f t="shared" si="1"/>
        <v>3.3339859889205083</v>
      </c>
      <c r="AU35" s="171"/>
    </row>
    <row r="36" spans="1:47" ht="15" customHeight="1" thickBot="1" x14ac:dyDescent="0.25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7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50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6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6">
        <v>952.09656084656103</v>
      </c>
      <c r="AI36" s="6">
        <v>918.20538461538479</v>
      </c>
      <c r="AJ36" s="135">
        <v>958.88</v>
      </c>
      <c r="AK36" s="135">
        <v>971.72</v>
      </c>
      <c r="AL36" s="6">
        <v>945.30632765926896</v>
      </c>
      <c r="AM36" s="155">
        <v>939.62382932971195</v>
      </c>
      <c r="AN36" s="158">
        <v>958.48759084053199</v>
      </c>
      <c r="AO36" s="160">
        <v>996.09088079676303</v>
      </c>
      <c r="AP36" s="160">
        <v>1008.5146879264501</v>
      </c>
      <c r="AQ36" s="160">
        <v>948.36990351696204</v>
      </c>
      <c r="AR36" s="170"/>
      <c r="AS36" s="175">
        <f t="shared" si="0"/>
        <v>-5.9636994016565383</v>
      </c>
      <c r="AT36" s="175">
        <f t="shared" si="1"/>
        <v>2.078453276434745</v>
      </c>
      <c r="AU36" s="171"/>
    </row>
    <row r="37" spans="1:47" ht="15" customHeight="1" thickBot="1" x14ac:dyDescent="0.25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6">
        <v>533.33333333333337</v>
      </c>
      <c r="AC37" s="22">
        <v>540.72945179999999</v>
      </c>
      <c r="AD37" s="118">
        <v>545.05528741440003</v>
      </c>
      <c r="AE37" s="6">
        <v>566.66666666666697</v>
      </c>
      <c r="AF37" s="6">
        <v>496.66666666666703</v>
      </c>
      <c r="AG37" s="17">
        <v>503.33</v>
      </c>
      <c r="AH37" s="6">
        <v>466.66666666666669</v>
      </c>
      <c r="AI37" s="6">
        <v>466.67</v>
      </c>
      <c r="AJ37" s="135">
        <v>466.67</v>
      </c>
      <c r="AK37" s="135">
        <v>466.67</v>
      </c>
      <c r="AL37" s="6">
        <v>437.5</v>
      </c>
      <c r="AM37" s="155">
        <v>450.26185299999997</v>
      </c>
      <c r="AN37" s="158">
        <v>466.66666666666669</v>
      </c>
      <c r="AO37" s="160">
        <v>523.33333333333303</v>
      </c>
      <c r="AP37" s="160">
        <v>550.26351799999998</v>
      </c>
      <c r="AQ37" s="160">
        <v>500</v>
      </c>
      <c r="AR37" s="170"/>
      <c r="AS37" s="175">
        <f t="shared" si="0"/>
        <v>-9.1344449260763056</v>
      </c>
      <c r="AT37" s="175">
        <f t="shared" si="1"/>
        <v>-11.764705882352988</v>
      </c>
      <c r="AU37" s="171"/>
    </row>
    <row r="38" spans="1:47" ht="15" customHeight="1" thickBot="1" x14ac:dyDescent="0.25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50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6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6">
        <v>281.95785321291402</v>
      </c>
      <c r="AI38" s="6">
        <v>219.63916666666699</v>
      </c>
      <c r="AJ38" s="135">
        <v>260.19</v>
      </c>
      <c r="AK38" s="135">
        <v>269.39</v>
      </c>
      <c r="AL38" s="6">
        <v>285.16403187455813</v>
      </c>
      <c r="AM38" s="155">
        <v>292.49232548827689</v>
      </c>
      <c r="AN38" s="158">
        <v>287.82829855704347</v>
      </c>
      <c r="AO38" s="160">
        <v>307.29226913437435</v>
      </c>
      <c r="AP38" s="160">
        <v>307.69230769230768</v>
      </c>
      <c r="AQ38" s="160">
        <v>312.87931366878701</v>
      </c>
      <c r="AR38" s="170"/>
      <c r="AS38" s="175">
        <f t="shared" si="0"/>
        <v>1.6857769423557811</v>
      </c>
      <c r="AT38" s="175">
        <f t="shared" si="1"/>
        <v>31.336424320106453</v>
      </c>
      <c r="AU38" s="171"/>
    </row>
    <row r="39" spans="1:47" ht="15" customHeight="1" thickBot="1" x14ac:dyDescent="0.25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50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6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6">
        <v>276.92487629329736</v>
      </c>
      <c r="AI39" s="6">
        <v>200.96133333333299</v>
      </c>
      <c r="AJ39" s="135">
        <v>257.49</v>
      </c>
      <c r="AK39" s="135">
        <v>277.57</v>
      </c>
      <c r="AL39" s="6">
        <v>295.61700108258816</v>
      </c>
      <c r="AM39" s="155">
        <v>310.33685863009202</v>
      </c>
      <c r="AN39" s="158">
        <v>304.86311933680361</v>
      </c>
      <c r="AO39" s="160">
        <v>353.32470032547434</v>
      </c>
      <c r="AP39" s="160">
        <v>355.25632262474397</v>
      </c>
      <c r="AQ39" s="160">
        <v>354.002024291498</v>
      </c>
      <c r="AR39" s="170"/>
      <c r="AS39" s="175">
        <f t="shared" si="0"/>
        <v>-0.35306854610744842</v>
      </c>
      <c r="AT39" s="175">
        <f t="shared" si="1"/>
        <v>24.935758022289143</v>
      </c>
      <c r="AU39" s="171"/>
    </row>
    <row r="40" spans="1:47" ht="15" customHeight="1" thickBot="1" x14ac:dyDescent="0.25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50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6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6">
        <v>533.33333333333303</v>
      </c>
      <c r="AI40" s="6">
        <v>535.45294117647097</v>
      </c>
      <c r="AJ40" s="136">
        <v>480.53742299999999</v>
      </c>
      <c r="AK40" s="135">
        <v>462.86</v>
      </c>
      <c r="AL40" s="6">
        <v>428.88888888888886</v>
      </c>
      <c r="AM40" s="155">
        <v>429.04761904761898</v>
      </c>
      <c r="AN40" s="158">
        <v>438.09523809523813</v>
      </c>
      <c r="AO40" s="160">
        <v>500.46312799999998</v>
      </c>
      <c r="AP40" s="160">
        <v>523.33333333333303</v>
      </c>
      <c r="AQ40" s="160">
        <v>522.5</v>
      </c>
      <c r="AR40" s="170"/>
      <c r="AS40" s="175">
        <f t="shared" si="0"/>
        <v>-0.15923566878975107</v>
      </c>
      <c r="AT40" s="175">
        <f t="shared" si="1"/>
        <v>4.5</v>
      </c>
      <c r="AU40" s="171"/>
    </row>
    <row r="41" spans="1:47" ht="15" customHeight="1" thickBot="1" x14ac:dyDescent="0.25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7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50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6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6">
        <v>204.26386212390301</v>
      </c>
      <c r="AI41" s="6">
        <v>217.04352941176501</v>
      </c>
      <c r="AJ41" s="135">
        <v>247.44</v>
      </c>
      <c r="AK41" s="135">
        <v>206.37</v>
      </c>
      <c r="AL41" s="6">
        <v>237.996860070439</v>
      </c>
      <c r="AM41" s="155">
        <v>209.57324890590812</v>
      </c>
      <c r="AN41" s="158">
        <v>239.28259016479899</v>
      </c>
      <c r="AO41" s="160">
        <v>240.84608208464041</v>
      </c>
      <c r="AP41" s="160">
        <v>270.21132238809582</v>
      </c>
      <c r="AQ41" s="160">
        <v>329.41798941798947</v>
      </c>
      <c r="AR41" s="170"/>
      <c r="AS41" s="175">
        <f t="shared" si="0"/>
        <v>21.911245800742954</v>
      </c>
      <c r="AT41" s="175">
        <f t="shared" si="1"/>
        <v>70.203704197674782</v>
      </c>
      <c r="AU41" s="171"/>
    </row>
    <row r="42" spans="1:47" ht="15" customHeight="1" thickBot="1" x14ac:dyDescent="0.25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7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50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6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6">
        <v>195.19951281669108</v>
      </c>
      <c r="AI42" s="6">
        <v>206.65909090909091</v>
      </c>
      <c r="AJ42" s="135">
        <v>196.48</v>
      </c>
      <c r="AK42" s="135">
        <v>194.41</v>
      </c>
      <c r="AL42" s="6">
        <v>208.937615986645</v>
      </c>
      <c r="AM42" s="155">
        <v>195.53930263312412</v>
      </c>
      <c r="AN42" s="158">
        <v>189.94708994708995</v>
      </c>
      <c r="AO42" s="160">
        <v>218.45067574985799</v>
      </c>
      <c r="AP42" s="160">
        <v>242.4911949848011</v>
      </c>
      <c r="AQ42" s="160">
        <v>300.49347787562903</v>
      </c>
      <c r="AR42" s="170"/>
      <c r="AS42" s="175">
        <f t="shared" si="0"/>
        <v>23.919335666791287</v>
      </c>
      <c r="AT42" s="175">
        <f t="shared" si="1"/>
        <v>57.63581363025834</v>
      </c>
      <c r="AU42" s="171"/>
    </row>
    <row r="43" spans="1:47" ht="15" customHeight="1" thickBot="1" x14ac:dyDescent="0.25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50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6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6">
        <v>497.61904761904799</v>
      </c>
      <c r="AI43" s="6">
        <v>499.66769230769199</v>
      </c>
      <c r="AJ43" s="135">
        <v>503.08</v>
      </c>
      <c r="AK43" s="135">
        <v>521.11</v>
      </c>
      <c r="AL43" s="6">
        <v>516.42399267399298</v>
      </c>
      <c r="AM43" s="155">
        <v>517.69230769230796</v>
      </c>
      <c r="AN43" s="158">
        <v>485.71428571428584</v>
      </c>
      <c r="AO43" s="160">
        <v>502.857142857143</v>
      </c>
      <c r="AP43" s="160">
        <v>552.22222222222229</v>
      </c>
      <c r="AQ43" s="160">
        <v>561.90476190476181</v>
      </c>
      <c r="AR43" s="170"/>
      <c r="AS43" s="175">
        <f t="shared" si="0"/>
        <v>1.7533774073009201</v>
      </c>
      <c r="AT43" s="175">
        <f t="shared" si="1"/>
        <v>-3.6734693877551239</v>
      </c>
      <c r="AU43" s="171"/>
    </row>
    <row r="44" spans="1:47" ht="15" customHeight="1" thickBot="1" x14ac:dyDescent="0.25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50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6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6">
        <v>721.11111111111109</v>
      </c>
      <c r="AI44" s="6">
        <v>730</v>
      </c>
      <c r="AJ44" s="135">
        <v>747.14</v>
      </c>
      <c r="AK44" s="135">
        <v>752.86</v>
      </c>
      <c r="AL44" s="6">
        <v>742.857142857143</v>
      </c>
      <c r="AM44" s="155">
        <v>746.42857142857099</v>
      </c>
      <c r="AN44" s="158">
        <v>788.3</v>
      </c>
      <c r="AO44" s="160">
        <v>802.5</v>
      </c>
      <c r="AP44" s="160">
        <v>828.57142857142856</v>
      </c>
      <c r="AQ44" s="160">
        <v>835.25371800000005</v>
      </c>
      <c r="AR44" s="170"/>
      <c r="AS44" s="175">
        <f t="shared" si="0"/>
        <v>0.80648320689655961</v>
      </c>
      <c r="AT44" s="175">
        <f t="shared" si="1"/>
        <v>16.168806397774695</v>
      </c>
      <c r="AU44" s="17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U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S1" sqref="AS1:AT44"/>
    </sheetView>
  </sheetViews>
  <sheetFormatPr defaultRowHeight="15" x14ac:dyDescent="0.2"/>
  <cols>
    <col min="1" max="1" width="33.08984375" customWidth="1"/>
    <col min="2" max="13" width="9.14453125" style="4" customWidth="1"/>
    <col min="14" max="23" width="9.14453125" customWidth="1"/>
    <col min="24" max="24" width="10.22265625" customWidth="1"/>
    <col min="25" max="25" width="12.10546875" customWidth="1"/>
    <col min="26" max="26" width="11.56640625" bestFit="1" customWidth="1"/>
    <col min="28" max="28" width="13.5859375" customWidth="1"/>
    <col min="29" max="29" width="11.43359375" customWidth="1"/>
    <col min="30" max="30" width="11.56640625" customWidth="1"/>
    <col min="31" max="31" width="8.203125" customWidth="1"/>
    <col min="37" max="37" width="10.0859375" customWidth="1"/>
    <col min="43" max="45" width="9.55078125" customWidth="1"/>
    <col min="46" max="46" width="7.3984375" customWidth="1"/>
  </cols>
  <sheetData>
    <row r="1" spans="1:47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154">
        <v>43983</v>
      </c>
      <c r="AR1" s="173"/>
      <c r="AS1" s="172" t="s">
        <v>134</v>
      </c>
      <c r="AT1" s="172" t="s">
        <v>135</v>
      </c>
    </row>
    <row r="2" spans="1:47" ht="15" customHeight="1" thickBot="1" x14ac:dyDescent="0.25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119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50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6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6">
        <v>462.17391304347802</v>
      </c>
      <c r="AI2" s="6">
        <v>459.4736842105263</v>
      </c>
      <c r="AJ2" s="136">
        <v>420</v>
      </c>
      <c r="AK2" s="135">
        <v>438.82</v>
      </c>
      <c r="AL2" s="6">
        <v>439.75656400000003</v>
      </c>
      <c r="AM2" s="155">
        <v>424.16666666666703</v>
      </c>
      <c r="AN2" s="158">
        <v>466.53846153846155</v>
      </c>
      <c r="AO2" s="160">
        <v>508.84210526315798</v>
      </c>
      <c r="AP2" s="160">
        <v>513.25741800000003</v>
      </c>
      <c r="AQ2" s="160">
        <v>520.64832100000001</v>
      </c>
      <c r="AR2" s="176"/>
      <c r="AS2" s="175">
        <f>(AQ2-AP2)/AP2*100</f>
        <v>1.4399992558899519</v>
      </c>
      <c r="AT2" s="175">
        <f>(AQ2-AE2)/AE2*100</f>
        <v>5.1814789898989915</v>
      </c>
      <c r="AU2" s="171"/>
    </row>
    <row r="3" spans="1:47" ht="15" customHeight="1" thickBot="1" x14ac:dyDescent="0.25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50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6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6">
        <v>39.318181818181799</v>
      </c>
      <c r="AI3" s="6">
        <v>39.736842105263158</v>
      </c>
      <c r="AJ3" s="136">
        <v>47.8</v>
      </c>
      <c r="AK3" s="135">
        <v>49.71</v>
      </c>
      <c r="AL3" s="6">
        <v>49.765000000000001</v>
      </c>
      <c r="AM3" s="155">
        <v>40.799999999999997</v>
      </c>
      <c r="AN3" s="158">
        <v>39.807692307692307</v>
      </c>
      <c r="AO3" s="160">
        <v>43.095238095238102</v>
      </c>
      <c r="AP3" s="160">
        <v>43.826086956521699</v>
      </c>
      <c r="AQ3" s="160">
        <v>45.090909090909101</v>
      </c>
      <c r="AR3" s="170"/>
      <c r="AS3" s="175">
        <f t="shared" ref="AS3:AS44" si="0">(AQ3-AP3)/AP3*100</f>
        <v>2.8860028860030016</v>
      </c>
      <c r="AT3" s="175">
        <f t="shared" ref="AT3:AT44" si="1">(AQ3-AE3)/AE3*100</f>
        <v>12.727272727272751</v>
      </c>
      <c r="AU3" s="171"/>
    </row>
    <row r="4" spans="1:47" ht="15" customHeight="1" thickBot="1" x14ac:dyDescent="0.25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119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50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6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6">
        <v>397.85858585858603</v>
      </c>
      <c r="AI4" s="6">
        <v>356.66800000000001</v>
      </c>
      <c r="AJ4" s="135">
        <v>362.02</v>
      </c>
      <c r="AK4" s="135">
        <v>344.44</v>
      </c>
      <c r="AL4" s="6">
        <v>348.0662078007212</v>
      </c>
      <c r="AM4" s="155">
        <v>362.00404040404044</v>
      </c>
      <c r="AN4" s="158">
        <v>348.71794871794867</v>
      </c>
      <c r="AO4" s="160">
        <v>347.57890895821936</v>
      </c>
      <c r="AP4" s="160">
        <v>349.222222222222</v>
      </c>
      <c r="AQ4" s="160">
        <v>344.18300653594798</v>
      </c>
      <c r="AR4" s="170"/>
      <c r="AS4" s="175">
        <f t="shared" si="0"/>
        <v>-1.4429825382267325</v>
      </c>
      <c r="AT4" s="175">
        <f t="shared" si="1"/>
        <v>-16.571609632446084</v>
      </c>
      <c r="AU4" s="171"/>
    </row>
    <row r="5" spans="1:47" ht="15" customHeight="1" thickBot="1" x14ac:dyDescent="0.25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50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6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6">
        <v>298.49494949494999</v>
      </c>
      <c r="AI5" s="6">
        <v>336.66600000000005</v>
      </c>
      <c r="AJ5" s="135">
        <v>284.48</v>
      </c>
      <c r="AK5" s="135">
        <v>269.44</v>
      </c>
      <c r="AL5" s="6">
        <v>279.08249158249168</v>
      </c>
      <c r="AM5" s="155">
        <v>285.81176470588201</v>
      </c>
      <c r="AN5" s="158">
        <v>246.15384615384625</v>
      </c>
      <c r="AO5" s="160">
        <v>257.61047156584686</v>
      </c>
      <c r="AP5" s="160">
        <v>258.30089717046201</v>
      </c>
      <c r="AQ5" s="160">
        <v>248.383838383838</v>
      </c>
      <c r="AR5" s="170"/>
      <c r="AS5" s="175">
        <f t="shared" si="0"/>
        <v>-3.8393435312303188</v>
      </c>
      <c r="AT5" s="175">
        <f t="shared" si="1"/>
        <v>-29.374375624375748</v>
      </c>
      <c r="AU5" s="171"/>
    </row>
    <row r="6" spans="1:47" ht="15" customHeight="1" thickBot="1" x14ac:dyDescent="0.25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9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50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6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6">
        <v>1035.5992598552104</v>
      </c>
      <c r="AI6" s="6">
        <v>1045.50529411765</v>
      </c>
      <c r="AJ6" s="135">
        <v>1442.92</v>
      </c>
      <c r="AK6" s="135">
        <v>1446.67</v>
      </c>
      <c r="AL6" s="6">
        <v>1447.30326267946</v>
      </c>
      <c r="AM6" s="155">
        <v>1390.35143997719</v>
      </c>
      <c r="AN6" s="158">
        <v>1357.21547878411</v>
      </c>
      <c r="AO6" s="160">
        <v>1403.85171187029</v>
      </c>
      <c r="AP6" s="160">
        <v>1472.5148337892886</v>
      </c>
      <c r="AQ6" s="160">
        <v>1426.0774030688101</v>
      </c>
      <c r="AR6" s="170"/>
      <c r="AS6" s="175">
        <f t="shared" si="0"/>
        <v>-3.1536137806489144</v>
      </c>
      <c r="AT6" s="175">
        <f t="shared" si="1"/>
        <v>41.897399041394607</v>
      </c>
      <c r="AU6" s="171"/>
    </row>
    <row r="7" spans="1:47" ht="15" customHeight="1" thickBot="1" x14ac:dyDescent="0.25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9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50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6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6">
        <v>1338.7390848609</v>
      </c>
      <c r="AI7" s="6">
        <v>1344.9483333333333</v>
      </c>
      <c r="AJ7" s="135">
        <v>1264.53</v>
      </c>
      <c r="AK7" s="135">
        <v>1258.05</v>
      </c>
      <c r="AL7" s="6">
        <v>1196.0221734892787</v>
      </c>
      <c r="AM7" s="155">
        <v>1225.25873507298</v>
      </c>
      <c r="AN7" s="158">
        <v>1271.3468453743101</v>
      </c>
      <c r="AO7" s="160">
        <v>1282.9991645781099</v>
      </c>
      <c r="AP7" s="160">
        <v>1306.22351332878</v>
      </c>
      <c r="AQ7" s="160">
        <v>1383.86216218052</v>
      </c>
      <c r="AR7" s="170"/>
      <c r="AS7" s="175">
        <f t="shared" si="0"/>
        <v>5.9437491409020602</v>
      </c>
      <c r="AT7" s="175">
        <f t="shared" si="1"/>
        <v>4.4492276799441202</v>
      </c>
      <c r="AU7" s="171"/>
    </row>
    <row r="8" spans="1:47" ht="15" customHeight="1" thickBot="1" x14ac:dyDescent="0.25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119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50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6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6">
        <v>352.27272727272725</v>
      </c>
      <c r="AI8" s="6">
        <v>355.55555555555554</v>
      </c>
      <c r="AJ8" s="136">
        <v>358.7</v>
      </c>
      <c r="AK8" s="135">
        <v>356.25</v>
      </c>
      <c r="AL8" s="6">
        <v>361.53846153846155</v>
      </c>
      <c r="AM8" s="155">
        <v>350.92592592592592</v>
      </c>
      <c r="AN8" s="158">
        <v>360.86956521739131</v>
      </c>
      <c r="AO8" s="160">
        <v>362.5</v>
      </c>
      <c r="AP8" s="160">
        <v>387.5</v>
      </c>
      <c r="AQ8" s="160">
        <v>362.777777777778</v>
      </c>
      <c r="AR8" s="170"/>
      <c r="AS8" s="175">
        <f t="shared" si="0"/>
        <v>-6.3799283154121298</v>
      </c>
      <c r="AT8" s="175">
        <f t="shared" si="1"/>
        <v>-1.6989247311827331</v>
      </c>
      <c r="AU8" s="171"/>
    </row>
    <row r="9" spans="1:47" ht="15" customHeight="1" thickBot="1" x14ac:dyDescent="0.25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119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50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6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6">
        <v>315.21739130434781</v>
      </c>
      <c r="AI9" s="6">
        <v>310</v>
      </c>
      <c r="AJ9" s="136">
        <v>327.08</v>
      </c>
      <c r="AK9" s="135">
        <v>318.75</v>
      </c>
      <c r="AL9" s="6">
        <v>320.83333333333331</v>
      </c>
      <c r="AM9" s="155">
        <v>315.2</v>
      </c>
      <c r="AN9" s="158">
        <v>327.08333333333331</v>
      </c>
      <c r="AO9" s="160">
        <v>312.5</v>
      </c>
      <c r="AP9" s="160">
        <v>324.16666666666669</v>
      </c>
      <c r="AQ9" s="160">
        <v>321.05263157894734</v>
      </c>
      <c r="AR9" s="170"/>
      <c r="AS9" s="175">
        <f t="shared" si="0"/>
        <v>-0.96062779055609582</v>
      </c>
      <c r="AT9" s="175">
        <f t="shared" si="1"/>
        <v>-4.3673012318029221</v>
      </c>
      <c r="AU9" s="171"/>
    </row>
    <row r="10" spans="1:47" ht="15" customHeight="1" thickBot="1" x14ac:dyDescent="0.25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50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6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6">
        <v>319.21028466483</v>
      </c>
      <c r="AI10" s="6">
        <v>288.63923076923101</v>
      </c>
      <c r="AJ10" s="136">
        <v>289.23</v>
      </c>
      <c r="AK10" s="135">
        <v>276.82</v>
      </c>
      <c r="AL10" s="6">
        <v>279.135642135642</v>
      </c>
      <c r="AM10" s="155">
        <v>271.885521885522</v>
      </c>
      <c r="AN10" s="158">
        <v>247.43870722655677</v>
      </c>
      <c r="AO10" s="160">
        <v>263.22257053291537</v>
      </c>
      <c r="AP10" s="160">
        <v>280</v>
      </c>
      <c r="AQ10" s="160">
        <v>350.45454545454498</v>
      </c>
      <c r="AR10" s="170"/>
      <c r="AS10" s="175">
        <f t="shared" si="0"/>
        <v>25.162337662337492</v>
      </c>
      <c r="AT10" s="175">
        <f t="shared" si="1"/>
        <v>-3.3565459610028894</v>
      </c>
      <c r="AU10" s="171"/>
    </row>
    <row r="11" spans="1:47" ht="15" customHeight="1" thickBot="1" x14ac:dyDescent="0.25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119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50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6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6">
        <v>950</v>
      </c>
      <c r="AI11" s="6">
        <v>907.40666666666698</v>
      </c>
      <c r="AJ11" s="136">
        <v>1100</v>
      </c>
      <c r="AK11" s="135">
        <v>1087.4100000000001</v>
      </c>
      <c r="AL11" s="6">
        <v>1025</v>
      </c>
      <c r="AM11" s="155">
        <v>1033.3333333333301</v>
      </c>
      <c r="AN11" s="158">
        <v>1100</v>
      </c>
      <c r="AO11" s="160">
        <v>1150</v>
      </c>
      <c r="AP11" s="160">
        <v>1203.3333333333301</v>
      </c>
      <c r="AQ11" s="160">
        <v>1233.3333333333333</v>
      </c>
      <c r="AR11" s="170"/>
      <c r="AS11" s="175">
        <f t="shared" si="0"/>
        <v>2.4930747922440388</v>
      </c>
      <c r="AT11" s="175">
        <f t="shared" si="1"/>
        <v>19.354838709677789</v>
      </c>
      <c r="AU11" s="171"/>
    </row>
    <row r="12" spans="1:47" ht="15" customHeight="1" thickBot="1" x14ac:dyDescent="0.25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119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50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6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6">
        <v>1175</v>
      </c>
      <c r="AI12" s="6">
        <v>1173.3333333333301</v>
      </c>
      <c r="AJ12" s="136">
        <v>1150</v>
      </c>
      <c r="AK12" s="136">
        <v>1173.33</v>
      </c>
      <c r="AL12" s="6">
        <v>1207.7777777777801</v>
      </c>
      <c r="AM12" s="155">
        <v>1210</v>
      </c>
      <c r="AN12" s="158">
        <v>1240</v>
      </c>
      <c r="AO12" s="160">
        <v>1300</v>
      </c>
      <c r="AP12" s="160">
        <v>1320</v>
      </c>
      <c r="AQ12" s="160">
        <v>1315.4813260000001</v>
      </c>
      <c r="AR12" s="170"/>
      <c r="AS12" s="175">
        <f t="shared" si="0"/>
        <v>-0.3423237878787817</v>
      </c>
      <c r="AT12" s="175">
        <f t="shared" si="1"/>
        <v>19.589211454545463</v>
      </c>
      <c r="AU12" s="171"/>
    </row>
    <row r="13" spans="1:47" ht="15" customHeight="1" thickBot="1" x14ac:dyDescent="0.25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50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6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6">
        <v>149.47368421052633</v>
      </c>
      <c r="AI13" s="6">
        <v>138.18181818181819</v>
      </c>
      <c r="AJ13" s="135">
        <v>144.12</v>
      </c>
      <c r="AK13" s="136">
        <v>145.26453000000001</v>
      </c>
      <c r="AL13" s="6">
        <v>147.14265700000001</v>
      </c>
      <c r="AM13" s="155">
        <v>150.142857142857</v>
      </c>
      <c r="AN13" s="158">
        <v>149.33333333333334</v>
      </c>
      <c r="AO13" s="160">
        <v>154.28571428571428</v>
      </c>
      <c r="AP13" s="160">
        <v>163.75</v>
      </c>
      <c r="AQ13" s="160">
        <v>168</v>
      </c>
      <c r="AR13" s="170"/>
      <c r="AS13" s="175">
        <f t="shared" si="0"/>
        <v>2.5954198473282442</v>
      </c>
      <c r="AT13" s="175">
        <f t="shared" si="1"/>
        <v>10.068965517241386</v>
      </c>
      <c r="AU13" s="171"/>
    </row>
    <row r="14" spans="1:47" ht="15" customHeight="1" thickBot="1" x14ac:dyDescent="0.25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50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6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6">
        <v>183.91304347826099</v>
      </c>
      <c r="AI14" s="6">
        <v>176.31578947368422</v>
      </c>
      <c r="AJ14" s="135">
        <v>178.33</v>
      </c>
      <c r="AK14" s="136">
        <v>176.25</v>
      </c>
      <c r="AL14" s="6">
        <v>180</v>
      </c>
      <c r="AM14" s="155">
        <v>182.8</v>
      </c>
      <c r="AN14" s="158">
        <v>170.86956521739131</v>
      </c>
      <c r="AO14" s="160">
        <v>182.38095238095238</v>
      </c>
      <c r="AP14" s="160">
        <v>183.91304347826087</v>
      </c>
      <c r="AQ14" s="160">
        <v>184.54545454545453</v>
      </c>
      <c r="AR14" s="170"/>
      <c r="AS14" s="175">
        <f t="shared" si="0"/>
        <v>0.34386417365139799</v>
      </c>
      <c r="AT14" s="175">
        <f t="shared" si="1"/>
        <v>2.2782037239868473</v>
      </c>
      <c r="AU14" s="171"/>
    </row>
    <row r="15" spans="1:47" ht="15" customHeight="1" thickBot="1" x14ac:dyDescent="0.25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119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50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6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6">
        <v>2001.35</v>
      </c>
      <c r="AI15" s="6">
        <v>2050.3287690000002</v>
      </c>
      <c r="AJ15" s="135">
        <v>2042.86</v>
      </c>
      <c r="AK15" s="136">
        <v>2080</v>
      </c>
      <c r="AL15" s="6">
        <v>2133.3333333333335</v>
      </c>
      <c r="AM15" s="155">
        <v>2087.4285714285702</v>
      </c>
      <c r="AN15" s="158">
        <v>2100</v>
      </c>
      <c r="AO15" s="160">
        <v>2170</v>
      </c>
      <c r="AP15" s="160">
        <v>2180.4137850000002</v>
      </c>
      <c r="AQ15" s="160">
        <v>2155.437512</v>
      </c>
      <c r="AR15" s="170"/>
      <c r="AS15" s="175">
        <f t="shared" si="0"/>
        <v>-1.1454831725896568</v>
      </c>
      <c r="AT15" s="175">
        <f t="shared" si="1"/>
        <v>10.535257025641025</v>
      </c>
      <c r="AU15" s="171"/>
    </row>
    <row r="16" spans="1:47" ht="15" customHeight="1" thickBot="1" x14ac:dyDescent="0.25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119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50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6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6">
        <v>129.94698412698401</v>
      </c>
      <c r="AI16" s="6">
        <v>131.80699999999999</v>
      </c>
      <c r="AJ16" s="135">
        <v>156.87</v>
      </c>
      <c r="AK16" s="136">
        <v>149.37</v>
      </c>
      <c r="AL16" s="6">
        <v>147.48729531338199</v>
      </c>
      <c r="AM16" s="155">
        <v>148.624338624339</v>
      </c>
      <c r="AN16" s="158">
        <v>134.76005171299286</v>
      </c>
      <c r="AO16" s="160">
        <v>171.80733442802401</v>
      </c>
      <c r="AP16" s="160">
        <v>182.648007165249</v>
      </c>
      <c r="AQ16" s="160">
        <v>208.38775510204101</v>
      </c>
      <c r="AR16" s="170"/>
      <c r="AS16" s="175">
        <f t="shared" si="0"/>
        <v>14.092542446140257</v>
      </c>
      <c r="AT16" s="175">
        <f t="shared" si="1"/>
        <v>91.097941359950369</v>
      </c>
      <c r="AU16" s="171"/>
    </row>
    <row r="17" spans="1:47" ht="15" customHeight="1" thickBot="1" x14ac:dyDescent="0.25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119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50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6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6">
        <v>140.768148805415</v>
      </c>
      <c r="AI17" s="6">
        <v>155</v>
      </c>
      <c r="AJ17" s="135">
        <v>117.31</v>
      </c>
      <c r="AK17" s="136">
        <v>115.56</v>
      </c>
      <c r="AL17" s="6">
        <v>114.66485507246377</v>
      </c>
      <c r="AM17" s="155">
        <v>157.60869565217391</v>
      </c>
      <c r="AN17" s="158">
        <v>115.68653846153846</v>
      </c>
      <c r="AO17" s="160">
        <v>199.75317329997134</v>
      </c>
      <c r="AP17" s="160">
        <v>208.44155844155847</v>
      </c>
      <c r="AQ17" s="160">
        <v>257.5</v>
      </c>
      <c r="AR17" s="170"/>
      <c r="AS17" s="175">
        <f t="shared" si="0"/>
        <v>23.535825545171324</v>
      </c>
      <c r="AT17" s="175">
        <f t="shared" si="1"/>
        <v>127.03016241299292</v>
      </c>
      <c r="AU17" s="171"/>
    </row>
    <row r="18" spans="1:47" ht="15" customHeight="1" thickBot="1" x14ac:dyDescent="0.25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9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50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6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6">
        <v>1008.9663461538501</v>
      </c>
      <c r="AI18" s="6">
        <v>953.68583333333333</v>
      </c>
      <c r="AJ18" s="135">
        <v>1054.05</v>
      </c>
      <c r="AK18" s="136">
        <v>1021.57</v>
      </c>
      <c r="AL18" s="6">
        <v>1059.2415754180499</v>
      </c>
      <c r="AM18" s="155">
        <v>1085.2967711301001</v>
      </c>
      <c r="AN18" s="158">
        <v>1015.9849567357305</v>
      </c>
      <c r="AO18" s="160">
        <v>1058.8297172912601</v>
      </c>
      <c r="AP18" s="160">
        <v>1110.7821916645401</v>
      </c>
      <c r="AQ18" s="160">
        <v>1191.92782526116</v>
      </c>
      <c r="AR18" s="170"/>
      <c r="AS18" s="175">
        <f t="shared" si="0"/>
        <v>7.3052695844016764</v>
      </c>
      <c r="AT18" s="175">
        <f t="shared" si="1"/>
        <v>4.998204558241925</v>
      </c>
      <c r="AU18" s="171"/>
    </row>
    <row r="19" spans="1:47" ht="15" customHeight="1" thickBot="1" x14ac:dyDescent="0.25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9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50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6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6">
        <v>2122.2457494196601</v>
      </c>
      <c r="AI19" s="6">
        <v>2095.8877777777798</v>
      </c>
      <c r="AJ19" s="135">
        <v>2198.41</v>
      </c>
      <c r="AK19" s="136">
        <v>2238.21</v>
      </c>
      <c r="AL19" s="6">
        <v>2232.7272727272698</v>
      </c>
      <c r="AM19" s="155">
        <v>2189.8095238095202</v>
      </c>
      <c r="AN19" s="158">
        <v>2156.50793650794</v>
      </c>
      <c r="AO19" s="160">
        <v>2105.63114134543</v>
      </c>
      <c r="AP19" s="160">
        <v>2180.3450655624601</v>
      </c>
      <c r="AQ19" s="160">
        <v>2103.8429406850501</v>
      </c>
      <c r="AR19" s="170"/>
      <c r="AS19" s="175">
        <f t="shared" si="0"/>
        <v>-3.5087163993317252</v>
      </c>
      <c r="AT19" s="175">
        <f t="shared" si="1"/>
        <v>0.54391919329326599</v>
      </c>
      <c r="AU19" s="171"/>
    </row>
    <row r="20" spans="1:47" ht="15" customHeight="1" thickBot="1" x14ac:dyDescent="0.25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119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50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6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6">
        <v>270.58180350707136</v>
      </c>
      <c r="AI20" s="6">
        <v>242.95888888888891</v>
      </c>
      <c r="AJ20" s="135">
        <v>280.58</v>
      </c>
      <c r="AK20" s="136">
        <v>302.77</v>
      </c>
      <c r="AL20" s="6">
        <v>310.34646512907398</v>
      </c>
      <c r="AM20" s="155">
        <v>313.25733203994099</v>
      </c>
      <c r="AN20" s="158">
        <v>343.4782994782995</v>
      </c>
      <c r="AO20" s="160">
        <v>351.36397993540851</v>
      </c>
      <c r="AP20" s="160">
        <v>353.39031620553402</v>
      </c>
      <c r="AQ20" s="160">
        <v>382.67044422650832</v>
      </c>
      <c r="AR20" s="170"/>
      <c r="AS20" s="175">
        <f t="shared" si="0"/>
        <v>8.2854924649222124</v>
      </c>
      <c r="AT20" s="175">
        <f t="shared" si="1"/>
        <v>26.670723525561989</v>
      </c>
      <c r="AU20" s="171"/>
    </row>
    <row r="21" spans="1:47" ht="15" customHeight="1" thickBot="1" x14ac:dyDescent="0.25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119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50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6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6">
        <v>309.58524640342813</v>
      </c>
      <c r="AI21" s="6">
        <v>358.85705882352897</v>
      </c>
      <c r="AJ21" s="135">
        <v>408.99</v>
      </c>
      <c r="AK21" s="136">
        <v>410.33</v>
      </c>
      <c r="AL21" s="6">
        <v>407.51074870000701</v>
      </c>
      <c r="AM21" s="155">
        <v>404.72663139329802</v>
      </c>
      <c r="AN21" s="158">
        <v>391.13746157224398</v>
      </c>
      <c r="AO21" s="160">
        <v>411.33689839572196</v>
      </c>
      <c r="AP21" s="160">
        <v>434</v>
      </c>
      <c r="AQ21" s="160">
        <v>430.30303030303031</v>
      </c>
      <c r="AR21" s="170"/>
      <c r="AS21" s="175">
        <f t="shared" si="0"/>
        <v>-0.85183633570730144</v>
      </c>
      <c r="AT21" s="175">
        <f t="shared" si="1"/>
        <v>33.930676727186906</v>
      </c>
      <c r="AU21" s="171"/>
    </row>
    <row r="22" spans="1:47" ht="15" customHeight="1" thickBot="1" x14ac:dyDescent="0.25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119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50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6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6">
        <v>243.05006587615281</v>
      </c>
      <c r="AI22" s="6">
        <v>271.2145000000001</v>
      </c>
      <c r="AJ22" s="135">
        <v>288.86</v>
      </c>
      <c r="AK22" s="136">
        <v>304.55</v>
      </c>
      <c r="AL22" s="6">
        <v>300.0253179</v>
      </c>
      <c r="AM22" s="155">
        <v>300.01363636363601</v>
      </c>
      <c r="AN22" s="158">
        <v>255.06175781405142</v>
      </c>
      <c r="AO22" s="160">
        <v>306.94465177223799</v>
      </c>
      <c r="AP22" s="160">
        <v>320</v>
      </c>
      <c r="AQ22" s="160">
        <v>322.1741221741222</v>
      </c>
      <c r="AR22" s="170"/>
      <c r="AS22" s="175">
        <f t="shared" si="0"/>
        <v>0.67941317941318857</v>
      </c>
      <c r="AT22" s="175">
        <f t="shared" si="1"/>
        <v>27.580952380952155</v>
      </c>
      <c r="AU22" s="171"/>
    </row>
    <row r="23" spans="1:47" ht="15" customHeight="1" thickBot="1" x14ac:dyDescent="0.25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119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50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6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6">
        <v>298.05194805194799</v>
      </c>
      <c r="AI23" s="6">
        <v>351.09999999999997</v>
      </c>
      <c r="AJ23" s="135">
        <v>375.63</v>
      </c>
      <c r="AK23" s="136">
        <v>383.64</v>
      </c>
      <c r="AL23" s="6">
        <v>367.790727790728</v>
      </c>
      <c r="AM23" s="155">
        <v>359.96151996152003</v>
      </c>
      <c r="AN23" s="158">
        <v>331.46853146853147</v>
      </c>
      <c r="AO23" s="160">
        <v>379.79797979797974</v>
      </c>
      <c r="AP23" s="160">
        <v>400</v>
      </c>
      <c r="AQ23" s="160">
        <v>414.54545454545439</v>
      </c>
      <c r="AR23" s="170"/>
      <c r="AS23" s="175">
        <f t="shared" si="0"/>
        <v>3.6363636363635972</v>
      </c>
      <c r="AT23" s="175">
        <f t="shared" si="1"/>
        <v>37.161607875307432</v>
      </c>
      <c r="AU23" s="171"/>
    </row>
    <row r="24" spans="1:47" ht="15" customHeight="1" thickBot="1" x14ac:dyDescent="0.25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119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50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6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6">
        <v>344.01913875598092</v>
      </c>
      <c r="AI24" s="6">
        <v>376.41058823529397</v>
      </c>
      <c r="AJ24" s="135">
        <v>455.39</v>
      </c>
      <c r="AK24" s="136">
        <v>485.19</v>
      </c>
      <c r="AL24" s="6">
        <v>467.051467051467</v>
      </c>
      <c r="AM24" s="155">
        <v>458.54967093805601</v>
      </c>
      <c r="AN24" s="158">
        <v>403.14509300223602</v>
      </c>
      <c r="AO24" s="160">
        <v>464.00850611376922</v>
      </c>
      <c r="AP24" s="160">
        <v>470.58823529411762</v>
      </c>
      <c r="AQ24" s="160">
        <v>484.00843881856503</v>
      </c>
      <c r="AR24" s="170"/>
      <c r="AS24" s="175">
        <f t="shared" si="0"/>
        <v>2.8517932489450728</v>
      </c>
      <c r="AT24" s="175">
        <f t="shared" si="1"/>
        <v>33.464997298198298</v>
      </c>
      <c r="AU24" s="171"/>
    </row>
    <row r="25" spans="1:47" ht="15" customHeight="1" thickBot="1" x14ac:dyDescent="0.25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119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50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6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6">
        <v>316.16972513354102</v>
      </c>
      <c r="AI25" s="6">
        <v>358.00684210526299</v>
      </c>
      <c r="AJ25" s="136">
        <v>321.89999999999998</v>
      </c>
      <c r="AK25" s="136">
        <v>337.12</v>
      </c>
      <c r="AL25" s="6">
        <v>313.96825396825398</v>
      </c>
      <c r="AM25" s="155">
        <v>320.61628430049501</v>
      </c>
      <c r="AN25" s="158">
        <v>385.06944444444451</v>
      </c>
      <c r="AO25" s="160">
        <v>460.87855668583217</v>
      </c>
      <c r="AP25" s="160">
        <v>494.80519480519473</v>
      </c>
      <c r="AQ25" s="160">
        <v>421.73721340388016</v>
      </c>
      <c r="AR25" s="170"/>
      <c r="AS25" s="175">
        <f t="shared" si="0"/>
        <v>-14.767019863257802</v>
      </c>
      <c r="AT25" s="175">
        <f t="shared" si="1"/>
        <v>-0.24531142307824988</v>
      </c>
      <c r="AU25" s="171"/>
    </row>
    <row r="26" spans="1:47" ht="15" customHeight="1" thickBot="1" x14ac:dyDescent="0.25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119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50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6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6">
        <v>150.07496251874099</v>
      </c>
      <c r="AI26" s="6">
        <v>182.45105263157899</v>
      </c>
      <c r="AJ26" s="135">
        <v>175.21</v>
      </c>
      <c r="AK26" s="136">
        <v>180.6</v>
      </c>
      <c r="AL26" s="6">
        <v>181.387024513726</v>
      </c>
      <c r="AM26" s="155">
        <v>161.03933834366936</v>
      </c>
      <c r="AN26" s="158">
        <v>206.50662082114499</v>
      </c>
      <c r="AO26" s="160">
        <v>257.91141265421402</v>
      </c>
      <c r="AP26" s="160">
        <v>260.64405154868001</v>
      </c>
      <c r="AQ26" s="160">
        <v>275.87401481717899</v>
      </c>
      <c r="AR26" s="170"/>
      <c r="AS26" s="175">
        <f t="shared" si="0"/>
        <v>5.8432038552218808</v>
      </c>
      <c r="AT26" s="175">
        <f t="shared" si="1"/>
        <v>144.03706093959474</v>
      </c>
      <c r="AU26" s="171"/>
    </row>
    <row r="27" spans="1:47" ht="15" customHeight="1" thickBot="1" x14ac:dyDescent="0.25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9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50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6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6">
        <v>1422.8931076757162</v>
      </c>
      <c r="AI27" s="6">
        <v>1463.4566666666699</v>
      </c>
      <c r="AJ27" s="135">
        <v>1585.17</v>
      </c>
      <c r="AK27" s="136">
        <v>1560.32</v>
      </c>
      <c r="AL27" s="6">
        <v>1595.3933747412</v>
      </c>
      <c r="AM27" s="155">
        <v>1585.34812409812</v>
      </c>
      <c r="AN27" s="158">
        <v>1575.163242554547</v>
      </c>
      <c r="AO27" s="160">
        <v>1568.59351432881</v>
      </c>
      <c r="AP27" s="160">
        <v>1611.2811791383201</v>
      </c>
      <c r="AQ27" s="160">
        <v>1701.3492063492063</v>
      </c>
      <c r="AR27" s="170"/>
      <c r="AS27" s="175">
        <f t="shared" si="0"/>
        <v>5.5898392147205911</v>
      </c>
      <c r="AT27" s="175">
        <f t="shared" si="1"/>
        <v>16.899986676870608</v>
      </c>
      <c r="AU27" s="171"/>
    </row>
    <row r="28" spans="1:47" ht="15" customHeight="1" thickBot="1" x14ac:dyDescent="0.25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9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50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6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6">
        <v>959.39590712317988</v>
      </c>
      <c r="AI28" s="6">
        <v>948.18157894736805</v>
      </c>
      <c r="AJ28" s="135">
        <v>955.24</v>
      </c>
      <c r="AK28" s="136">
        <v>969.01</v>
      </c>
      <c r="AL28" s="6">
        <v>920.73389573389579</v>
      </c>
      <c r="AM28" s="155">
        <v>920.03968253968242</v>
      </c>
      <c r="AN28" s="158">
        <v>907.39394864395001</v>
      </c>
      <c r="AO28" s="160">
        <v>934.24036281178996</v>
      </c>
      <c r="AP28" s="160">
        <v>1016.66711128896</v>
      </c>
      <c r="AQ28" s="160">
        <v>1082.0483749055199</v>
      </c>
      <c r="AR28" s="170"/>
      <c r="AS28" s="175">
        <f t="shared" si="0"/>
        <v>6.4309411498192084</v>
      </c>
      <c r="AT28" s="175">
        <f t="shared" si="1"/>
        <v>13.348881234906711</v>
      </c>
      <c r="AU28" s="171"/>
    </row>
    <row r="29" spans="1:47" ht="15" customHeight="1" thickBot="1" x14ac:dyDescent="0.25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9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50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6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6">
        <v>350.17522707177898</v>
      </c>
      <c r="AI29" s="6">
        <v>360.23666666666662</v>
      </c>
      <c r="AJ29" s="135">
        <v>384.98</v>
      </c>
      <c r="AK29" s="136">
        <v>403.34</v>
      </c>
      <c r="AL29" s="6">
        <v>375.001665001665</v>
      </c>
      <c r="AM29" s="155">
        <v>388.08334522620237</v>
      </c>
      <c r="AN29" s="158">
        <v>377.14285714285717</v>
      </c>
      <c r="AO29" s="160">
        <v>358.45588235294116</v>
      </c>
      <c r="AP29" s="160">
        <v>401.33333333333297</v>
      </c>
      <c r="AQ29" s="160">
        <v>433.33333333333297</v>
      </c>
      <c r="AR29" s="170"/>
      <c r="AS29" s="175">
        <f t="shared" si="0"/>
        <v>7.9734219269103068</v>
      </c>
      <c r="AT29" s="175">
        <f t="shared" si="1"/>
        <v>31.868131868131815</v>
      </c>
      <c r="AU29" s="171"/>
    </row>
    <row r="30" spans="1:47" ht="15" customHeight="1" thickBot="1" x14ac:dyDescent="0.25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9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50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6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6">
        <v>153.50266154871497</v>
      </c>
      <c r="AI30" s="6">
        <v>130.66842105263163</v>
      </c>
      <c r="AJ30" s="135">
        <v>139.04</v>
      </c>
      <c r="AK30" s="136">
        <v>140.88</v>
      </c>
      <c r="AL30" s="6">
        <v>132.16210619648123</v>
      </c>
      <c r="AM30" s="155">
        <v>140.01861992056701</v>
      </c>
      <c r="AN30" s="158">
        <v>135.97113525658611</v>
      </c>
      <c r="AO30" s="160">
        <v>145.46565006562213</v>
      </c>
      <c r="AP30" s="160">
        <v>163.47056878306901</v>
      </c>
      <c r="AQ30" s="160">
        <v>179.417818223788</v>
      </c>
      <c r="AR30" s="170"/>
      <c r="AS30" s="175">
        <f t="shared" si="0"/>
        <v>9.7554254318901474</v>
      </c>
      <c r="AT30" s="175">
        <f t="shared" si="1"/>
        <v>11.505248697872588</v>
      </c>
      <c r="AU30" s="171"/>
    </row>
    <row r="31" spans="1:47" ht="15" customHeight="1" thickBot="1" x14ac:dyDescent="0.25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105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6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6">
        <v>1055.5342306414091</v>
      </c>
      <c r="AI31" s="6">
        <v>1066.9875</v>
      </c>
      <c r="AJ31" s="135">
        <v>1188.8699999999999</v>
      </c>
      <c r="AK31" s="136">
        <v>1217.54</v>
      </c>
      <c r="AL31" s="6">
        <v>1206.3594771241801</v>
      </c>
      <c r="AM31" s="155">
        <v>1183.95424836601</v>
      </c>
      <c r="AN31" s="158">
        <v>1170.8773252890901</v>
      </c>
      <c r="AO31" s="160">
        <v>1220.5228758169901</v>
      </c>
      <c r="AP31" s="160">
        <v>1299.81203007519</v>
      </c>
      <c r="AQ31" s="160">
        <v>1296.5707821590199</v>
      </c>
      <c r="AR31" s="170"/>
      <c r="AS31" s="175">
        <f t="shared" si="0"/>
        <v>-0.24936281871330274</v>
      </c>
      <c r="AT31" s="175">
        <f t="shared" si="1"/>
        <v>16.82789176212362</v>
      </c>
      <c r="AU31" s="171"/>
    </row>
    <row r="32" spans="1:47" ht="15" customHeight="1" thickBot="1" x14ac:dyDescent="0.25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9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50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6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6">
        <v>1068.8378855045501</v>
      </c>
      <c r="AI32" s="6">
        <v>998.02588235294104</v>
      </c>
      <c r="AJ32" s="135">
        <v>1002.86</v>
      </c>
      <c r="AK32" s="136">
        <v>1029.8900000000001</v>
      </c>
      <c r="AL32" s="6">
        <v>1002.8739778739778</v>
      </c>
      <c r="AM32" s="155">
        <v>995.06974506974507</v>
      </c>
      <c r="AN32" s="158">
        <v>1052.5573192239899</v>
      </c>
      <c r="AO32" s="160">
        <v>1065.2111046847888</v>
      </c>
      <c r="AP32" s="160">
        <v>1128.0481423338565</v>
      </c>
      <c r="AQ32" s="160">
        <v>1134.63943463943</v>
      </c>
      <c r="AR32" s="170"/>
      <c r="AS32" s="175">
        <f t="shared" si="0"/>
        <v>0.58430948628987733</v>
      </c>
      <c r="AT32" s="175">
        <f t="shared" si="1"/>
        <v>12.761307882468984</v>
      </c>
      <c r="AU32" s="171"/>
    </row>
    <row r="33" spans="1:47" ht="15" customHeight="1" thickBot="1" x14ac:dyDescent="0.25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9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50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6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6">
        <v>1123.49282110277</v>
      </c>
      <c r="AI33" s="6">
        <v>1154.1366666666668</v>
      </c>
      <c r="AJ33" s="135">
        <v>1258.83</v>
      </c>
      <c r="AK33" s="136">
        <v>1281.47</v>
      </c>
      <c r="AL33" s="6">
        <v>1290.0874394422799</v>
      </c>
      <c r="AM33" s="155">
        <v>1294.0179175663047</v>
      </c>
      <c r="AN33" s="158">
        <v>1329.57402812242</v>
      </c>
      <c r="AO33" s="160">
        <v>1335.9909593952148</v>
      </c>
      <c r="AP33" s="160">
        <v>1350.6791524078801</v>
      </c>
      <c r="AQ33" s="160">
        <v>1404.75963333046</v>
      </c>
      <c r="AR33" s="170"/>
      <c r="AS33" s="175">
        <f t="shared" si="0"/>
        <v>4.0039472606184567</v>
      </c>
      <c r="AT33" s="175">
        <f t="shared" si="1"/>
        <v>21.140634943635266</v>
      </c>
      <c r="AU33" s="171"/>
    </row>
    <row r="34" spans="1:47" ht="15" customHeight="1" thickBot="1" x14ac:dyDescent="0.25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9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50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6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6">
        <v>2480.8618113912198</v>
      </c>
      <c r="AI34" s="6">
        <v>2522.8389999999999</v>
      </c>
      <c r="AJ34" s="135">
        <v>2742.97</v>
      </c>
      <c r="AK34" s="136">
        <v>2698.95</v>
      </c>
      <c r="AL34" s="6">
        <v>2721.1632811632799</v>
      </c>
      <c r="AM34" s="155">
        <v>2669.48587127159</v>
      </c>
      <c r="AN34" s="158">
        <v>2605.2777335386036</v>
      </c>
      <c r="AO34" s="160">
        <v>2634.8427355438298</v>
      </c>
      <c r="AP34" s="160">
        <v>2725.5187220187199</v>
      </c>
      <c r="AQ34" s="160">
        <v>2779.208264502382</v>
      </c>
      <c r="AR34" s="170"/>
      <c r="AS34" s="175">
        <f t="shared" si="0"/>
        <v>1.9698834592446188</v>
      </c>
      <c r="AT34" s="175">
        <f t="shared" si="1"/>
        <v>12.495901258224285</v>
      </c>
      <c r="AU34" s="171"/>
    </row>
    <row r="35" spans="1:47" ht="15" customHeight="1" thickBot="1" x14ac:dyDescent="0.25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50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6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6">
        <v>1797.5840336134499</v>
      </c>
      <c r="AI35" s="6">
        <v>1735.7149999999999</v>
      </c>
      <c r="AJ35" s="135">
        <v>1731.65</v>
      </c>
      <c r="AK35" s="136">
        <v>1736.24</v>
      </c>
      <c r="AL35" s="6">
        <v>1663.5654261704681</v>
      </c>
      <c r="AM35" s="155">
        <v>1679.25170068027</v>
      </c>
      <c r="AN35" s="158">
        <v>1633.0158730158701</v>
      </c>
      <c r="AO35" s="160">
        <v>1611.3626932254399</v>
      </c>
      <c r="AP35" s="160">
        <v>1700.33263305322</v>
      </c>
      <c r="AQ35" s="160">
        <v>1755.23809523809</v>
      </c>
      <c r="AR35" s="170"/>
      <c r="AS35" s="175">
        <f t="shared" si="0"/>
        <v>3.2291012427538019</v>
      </c>
      <c r="AT35" s="175">
        <f t="shared" si="1"/>
        <v>-3.86019822639593</v>
      </c>
      <c r="AU35" s="171"/>
    </row>
    <row r="36" spans="1:47" ht="15" customHeight="1" thickBot="1" x14ac:dyDescent="0.25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9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50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6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6">
        <v>1035.020776325124</v>
      </c>
      <c r="AI36" s="6">
        <v>982.55166666666696</v>
      </c>
      <c r="AJ36" s="135">
        <v>1039.27</v>
      </c>
      <c r="AK36" s="136">
        <v>1068.52</v>
      </c>
      <c r="AL36" s="6">
        <v>1014.9538866930172</v>
      </c>
      <c r="AM36" s="155">
        <v>1009.6676656676656</v>
      </c>
      <c r="AN36" s="158">
        <v>1025.9576282303599</v>
      </c>
      <c r="AO36" s="160">
        <v>1031.5979342295134</v>
      </c>
      <c r="AP36" s="160">
        <v>1018.1638467352752</v>
      </c>
      <c r="AQ36" s="160">
        <v>975.43100174679114</v>
      </c>
      <c r="AR36" s="170"/>
      <c r="AS36" s="175">
        <f t="shared" si="0"/>
        <v>-4.1970499272299069</v>
      </c>
      <c r="AT36" s="175">
        <f t="shared" si="1"/>
        <v>-13.128234190834288</v>
      </c>
      <c r="AU36" s="171"/>
    </row>
    <row r="37" spans="1:47" ht="15" customHeight="1" thickBot="1" x14ac:dyDescent="0.25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105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6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6">
        <v>805.555555555556</v>
      </c>
      <c r="AI37" s="6">
        <v>837.77916666666704</v>
      </c>
      <c r="AJ37" s="135">
        <v>814.81</v>
      </c>
      <c r="AK37" s="136">
        <v>813.33</v>
      </c>
      <c r="AL37" s="6">
        <v>836.85897435897436</v>
      </c>
      <c r="AM37" s="155">
        <v>810.36258710000004</v>
      </c>
      <c r="AN37" s="158">
        <v>846.15384615384619</v>
      </c>
      <c r="AO37" s="160">
        <v>860</v>
      </c>
      <c r="AP37" s="160">
        <v>872.52481599999999</v>
      </c>
      <c r="AQ37" s="160">
        <v>878.78787878787875</v>
      </c>
      <c r="AR37" s="170"/>
      <c r="AS37" s="175">
        <f t="shared" si="0"/>
        <v>0.71780912966935784</v>
      </c>
      <c r="AT37" s="175">
        <f t="shared" si="1"/>
        <v>7.9213184476342109</v>
      </c>
      <c r="AU37" s="171"/>
    </row>
    <row r="38" spans="1:47" ht="15" customHeight="1" thickBot="1" x14ac:dyDescent="0.25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50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6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6">
        <v>217.60789715335167</v>
      </c>
      <c r="AI38" s="6">
        <v>260.6121052631579</v>
      </c>
      <c r="AJ38" s="135">
        <v>222.4</v>
      </c>
      <c r="AK38" s="136">
        <v>230.72</v>
      </c>
      <c r="AL38" s="6">
        <v>232.00000000000009</v>
      </c>
      <c r="AM38" s="155">
        <v>229.62962962962968</v>
      </c>
      <c r="AN38" s="158">
        <v>223.03737928737931</v>
      </c>
      <c r="AO38" s="160">
        <v>235.72340813720126</v>
      </c>
      <c r="AP38" s="160">
        <v>235.74879227053145</v>
      </c>
      <c r="AQ38" s="160">
        <v>249.00284900284905</v>
      </c>
      <c r="AR38" s="170"/>
      <c r="AS38" s="175">
        <f t="shared" si="0"/>
        <v>5.6221101303068473</v>
      </c>
      <c r="AT38" s="175">
        <f t="shared" si="1"/>
        <v>16.932320584783252</v>
      </c>
      <c r="AU38" s="171"/>
    </row>
    <row r="39" spans="1:47" ht="15" customHeight="1" thickBot="1" x14ac:dyDescent="0.25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50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6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6">
        <v>224.79743963701188</v>
      </c>
      <c r="AI39" s="6">
        <v>273.26473684210521</v>
      </c>
      <c r="AJ39" s="135">
        <v>234.29</v>
      </c>
      <c r="AK39" s="136">
        <v>247.62</v>
      </c>
      <c r="AL39" s="6">
        <v>236.17998163452714</v>
      </c>
      <c r="AM39" s="155">
        <v>220.20202020202024</v>
      </c>
      <c r="AN39" s="158">
        <v>224.64646464646466</v>
      </c>
      <c r="AO39" s="160">
        <v>230.79066527342385</v>
      </c>
      <c r="AP39" s="160">
        <v>238.75816993464099</v>
      </c>
      <c r="AQ39" s="160">
        <v>235.35353535353534</v>
      </c>
      <c r="AR39" s="170"/>
      <c r="AS39" s="175">
        <f t="shared" si="0"/>
        <v>-1.4259761590724447</v>
      </c>
      <c r="AT39" s="175">
        <f t="shared" si="1"/>
        <v>-8.576329331047762E-2</v>
      </c>
      <c r="AU39" s="171"/>
    </row>
    <row r="40" spans="1:47" ht="15" customHeight="1" thickBot="1" x14ac:dyDescent="0.25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50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6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6">
        <v>420</v>
      </c>
      <c r="AI40" s="6">
        <v>400</v>
      </c>
      <c r="AJ40" s="135">
        <v>386.11</v>
      </c>
      <c r="AK40" s="136">
        <v>395.83</v>
      </c>
      <c r="AL40" s="6">
        <v>379.83333333333326</v>
      </c>
      <c r="AM40" s="155">
        <v>370.66666666666674</v>
      </c>
      <c r="AN40" s="158">
        <v>358.02469135802465</v>
      </c>
      <c r="AO40" s="160">
        <v>346.66666666666657</v>
      </c>
      <c r="AP40" s="160">
        <v>348.02898550724598</v>
      </c>
      <c r="AQ40" s="160">
        <v>400</v>
      </c>
      <c r="AR40" s="170"/>
      <c r="AS40" s="175">
        <f t="shared" si="0"/>
        <v>14.932955775797582</v>
      </c>
      <c r="AT40" s="175">
        <f t="shared" si="1"/>
        <v>-12.871287128712854</v>
      </c>
      <c r="AU40" s="171"/>
    </row>
    <row r="41" spans="1:47" ht="15" customHeight="1" thickBot="1" x14ac:dyDescent="0.25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9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50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6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6">
        <v>202.61823907254001</v>
      </c>
      <c r="AI41" s="6">
        <v>242.94900000000001</v>
      </c>
      <c r="AJ41" s="135">
        <v>201.36</v>
      </c>
      <c r="AK41" s="136">
        <v>181.83</v>
      </c>
      <c r="AL41" s="6">
        <v>145.76654868088238</v>
      </c>
      <c r="AM41" s="155">
        <v>185.37485108025999</v>
      </c>
      <c r="AN41" s="158">
        <v>149.37126104889262</v>
      </c>
      <c r="AO41" s="160">
        <v>153.8924721110746</v>
      </c>
      <c r="AP41" s="160">
        <v>193.29422711609269</v>
      </c>
      <c r="AQ41" s="160">
        <v>212.98884505003247</v>
      </c>
      <c r="AR41" s="170"/>
      <c r="AS41" s="175">
        <f t="shared" si="0"/>
        <v>10.188932296519738</v>
      </c>
      <c r="AT41" s="175">
        <f t="shared" si="1"/>
        <v>51.448757444080364</v>
      </c>
      <c r="AU41" s="171"/>
    </row>
    <row r="42" spans="1:47" ht="15" customHeight="1" thickBot="1" x14ac:dyDescent="0.25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9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50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6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6">
        <v>150.393909401629</v>
      </c>
      <c r="AI42" s="6">
        <v>188.45333333333332</v>
      </c>
      <c r="AJ42" s="135">
        <v>175.11</v>
      </c>
      <c r="AK42" s="136">
        <v>152.49</v>
      </c>
      <c r="AL42" s="6">
        <v>138.0326568744251</v>
      </c>
      <c r="AM42" s="155">
        <v>165.36199532477445</v>
      </c>
      <c r="AN42" s="158">
        <v>152.27396005528996</v>
      </c>
      <c r="AO42" s="160">
        <v>164.67566830562328</v>
      </c>
      <c r="AP42" s="160">
        <v>166.39137092661699</v>
      </c>
      <c r="AQ42" s="160">
        <v>192.39201496056208</v>
      </c>
      <c r="AR42" s="170"/>
      <c r="AS42" s="175">
        <f t="shared" si="0"/>
        <v>15.626197373788131</v>
      </c>
      <c r="AT42" s="175">
        <f t="shared" si="1"/>
        <v>69.826433666395644</v>
      </c>
      <c r="AU42" s="171"/>
    </row>
    <row r="43" spans="1:47" ht="15" customHeight="1" thickBot="1" x14ac:dyDescent="0.25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50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6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6">
        <v>533.33333333333348</v>
      </c>
      <c r="AI43" s="6">
        <v>554.38315789473688</v>
      </c>
      <c r="AJ43" s="136">
        <v>550</v>
      </c>
      <c r="AK43" s="136">
        <v>525</v>
      </c>
      <c r="AL43" s="6">
        <v>544.66666666666663</v>
      </c>
      <c r="AM43" s="155">
        <v>530.55555555555566</v>
      </c>
      <c r="AN43" s="158">
        <v>554.66666666666674</v>
      </c>
      <c r="AO43" s="160">
        <v>563.33333333333337</v>
      </c>
      <c r="AP43" s="160">
        <v>600.00000000000011</v>
      </c>
      <c r="AQ43" s="160">
        <v>590.4761904761906</v>
      </c>
      <c r="AR43" s="170"/>
      <c r="AS43" s="175">
        <f t="shared" si="0"/>
        <v>-1.5873015873015861</v>
      </c>
      <c r="AT43" s="175">
        <f t="shared" si="1"/>
        <v>8.938120702826561</v>
      </c>
      <c r="AU43" s="171"/>
    </row>
    <row r="44" spans="1:47" ht="15" customHeight="1" thickBot="1" x14ac:dyDescent="0.25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50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6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6">
        <v>690</v>
      </c>
      <c r="AI44" s="6">
        <v>700</v>
      </c>
      <c r="AJ44" s="135">
        <v>685.83</v>
      </c>
      <c r="AK44" s="136">
        <v>678.18</v>
      </c>
      <c r="AL44" s="6">
        <v>680.76923076923003</v>
      </c>
      <c r="AM44" s="155">
        <v>681.27614830000005</v>
      </c>
      <c r="AN44" s="158">
        <v>675</v>
      </c>
      <c r="AO44" s="160">
        <v>680</v>
      </c>
      <c r="AP44" s="160">
        <v>700.142857142857</v>
      </c>
      <c r="AQ44" s="160">
        <v>716.66666666666663</v>
      </c>
      <c r="AR44" s="170"/>
      <c r="AS44" s="175">
        <f t="shared" si="0"/>
        <v>2.3600625722641797</v>
      </c>
      <c r="AT44" s="175">
        <f t="shared" si="1"/>
        <v>1.0683760683760586</v>
      </c>
      <c r="AU44" s="17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RIVERS</vt:lpstr>
      <vt:lpstr>EDO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 </vt:lpstr>
      <vt:lpstr>OSUN</vt:lpstr>
      <vt:lpstr>OYO</vt:lpstr>
      <vt:lpstr>JIGAWA </vt:lpstr>
      <vt:lpstr>KADUNA </vt:lpstr>
      <vt:lpstr>KANO </vt:lpstr>
      <vt:lpstr>KATSINA</vt:lpstr>
      <vt:lpstr>KEBBI </vt:lpstr>
      <vt:lpstr>ZAMFARA 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Owner</cp:lastModifiedBy>
  <cp:lastPrinted>2018-10-10T12:42:39Z</cp:lastPrinted>
  <dcterms:created xsi:type="dcterms:W3CDTF">2018-06-13T19:28:29Z</dcterms:created>
  <dcterms:modified xsi:type="dcterms:W3CDTF">2020-07-17T21:28:26Z</dcterms:modified>
</cp:coreProperties>
</file>