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heri\Downloads\"/>
    </mc:Choice>
  </mc:AlternateContent>
  <xr:revisionPtr revIDLastSave="0" documentId="13_ncr:1_{D8A1F89B-8FE6-46A9-8356-6D15689B7CBF}" xr6:coauthVersionLast="47" xr6:coauthVersionMax="47" xr10:uidLastSave="{00000000-0000-0000-0000-000000000000}"/>
  <bookViews>
    <workbookView xWindow="-120" yWindow="-120" windowWidth="20730" windowHeight="11160" xr2:uid="{236A6007-04AB-42A8-B85E-DF2FE685657D}"/>
  </bookViews>
  <sheets>
    <sheet name="NHK SEPTEMBER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" l="1"/>
  <c r="N46" i="1"/>
  <c r="F46" i="1"/>
  <c r="E46" i="1"/>
  <c r="O45" i="1"/>
  <c r="N45" i="1"/>
  <c r="F45" i="1"/>
  <c r="E45" i="1"/>
  <c r="O44" i="1"/>
  <c r="N44" i="1"/>
  <c r="F44" i="1"/>
  <c r="E44" i="1"/>
  <c r="O43" i="1"/>
  <c r="N43" i="1"/>
  <c r="F43" i="1"/>
  <c r="E43" i="1"/>
  <c r="O42" i="1"/>
  <c r="N42" i="1"/>
  <c r="F42" i="1"/>
  <c r="E42" i="1"/>
  <c r="O41" i="1"/>
  <c r="N41" i="1"/>
  <c r="F41" i="1"/>
  <c r="E41" i="1"/>
  <c r="O40" i="1"/>
  <c r="N40" i="1"/>
  <c r="F40" i="1"/>
  <c r="E40" i="1"/>
  <c r="O39" i="1"/>
  <c r="N39" i="1"/>
  <c r="F39" i="1"/>
  <c r="E39" i="1"/>
  <c r="O38" i="1"/>
  <c r="N38" i="1"/>
  <c r="F38" i="1"/>
  <c r="E38" i="1"/>
  <c r="O37" i="1"/>
  <c r="N37" i="1"/>
  <c r="F37" i="1"/>
  <c r="E37" i="1"/>
  <c r="O36" i="1"/>
  <c r="N36" i="1"/>
  <c r="F36" i="1"/>
  <c r="E36" i="1"/>
  <c r="O35" i="1"/>
  <c r="N35" i="1"/>
  <c r="F35" i="1"/>
  <c r="E35" i="1"/>
  <c r="O34" i="1"/>
  <c r="N34" i="1"/>
  <c r="F34" i="1"/>
  <c r="E34" i="1"/>
  <c r="O33" i="1"/>
  <c r="N33" i="1"/>
  <c r="F33" i="1"/>
  <c r="E33" i="1"/>
  <c r="O32" i="1"/>
  <c r="N32" i="1"/>
  <c r="F32" i="1"/>
  <c r="E32" i="1"/>
  <c r="O31" i="1"/>
  <c r="N31" i="1"/>
  <c r="F31" i="1"/>
  <c r="E31" i="1"/>
  <c r="O30" i="1"/>
  <c r="N30" i="1"/>
  <c r="F30" i="1"/>
  <c r="E30" i="1"/>
  <c r="O29" i="1"/>
  <c r="N29" i="1"/>
  <c r="F29" i="1"/>
  <c r="E29" i="1"/>
  <c r="O28" i="1"/>
  <c r="N28" i="1"/>
  <c r="F28" i="1"/>
  <c r="E28" i="1"/>
  <c r="O27" i="1"/>
  <c r="N27" i="1"/>
  <c r="F27" i="1"/>
  <c r="E27" i="1"/>
  <c r="O26" i="1"/>
  <c r="N26" i="1"/>
  <c r="F26" i="1"/>
  <c r="E26" i="1"/>
  <c r="O25" i="1"/>
  <c r="N25" i="1"/>
  <c r="F25" i="1"/>
  <c r="E25" i="1"/>
  <c r="O24" i="1"/>
  <c r="N24" i="1"/>
  <c r="F24" i="1"/>
  <c r="E24" i="1"/>
  <c r="O23" i="1"/>
  <c r="N23" i="1"/>
  <c r="F23" i="1"/>
  <c r="E23" i="1"/>
  <c r="O22" i="1"/>
  <c r="N22" i="1"/>
  <c r="F22" i="1"/>
  <c r="E22" i="1"/>
  <c r="O21" i="1"/>
  <c r="N21" i="1"/>
  <c r="F21" i="1"/>
  <c r="E21" i="1"/>
  <c r="O20" i="1"/>
  <c r="N20" i="1"/>
  <c r="F20" i="1"/>
  <c r="E20" i="1"/>
  <c r="O19" i="1"/>
  <c r="N19" i="1"/>
  <c r="F19" i="1"/>
  <c r="E19" i="1"/>
  <c r="O18" i="1"/>
  <c r="N18" i="1"/>
  <c r="F18" i="1"/>
  <c r="E18" i="1"/>
  <c r="O17" i="1"/>
  <c r="N17" i="1"/>
  <c r="F17" i="1"/>
  <c r="E17" i="1"/>
  <c r="O16" i="1"/>
  <c r="N16" i="1"/>
  <c r="F16" i="1"/>
  <c r="E16" i="1"/>
  <c r="O15" i="1"/>
  <c r="N15" i="1"/>
  <c r="F15" i="1"/>
  <c r="E15" i="1"/>
  <c r="O14" i="1"/>
  <c r="N14" i="1"/>
  <c r="F14" i="1"/>
  <c r="E14" i="1"/>
  <c r="O13" i="1"/>
  <c r="N13" i="1"/>
  <c r="F13" i="1"/>
  <c r="E13" i="1"/>
  <c r="O12" i="1"/>
  <c r="N12" i="1"/>
  <c r="F12" i="1"/>
  <c r="E12" i="1"/>
  <c r="O11" i="1"/>
  <c r="N11" i="1"/>
  <c r="F11" i="1"/>
  <c r="E11" i="1"/>
  <c r="O10" i="1"/>
  <c r="N10" i="1"/>
  <c r="F10" i="1"/>
  <c r="E10" i="1"/>
  <c r="O9" i="1"/>
  <c r="N9" i="1"/>
  <c r="F9" i="1"/>
  <c r="E9" i="1"/>
  <c r="O8" i="1"/>
  <c r="N8" i="1"/>
  <c r="F8" i="1"/>
  <c r="E8" i="1"/>
  <c r="O7" i="1"/>
  <c r="N7" i="1"/>
  <c r="F7" i="1"/>
  <c r="E7" i="1"/>
  <c r="O6" i="1"/>
  <c r="N6" i="1"/>
  <c r="F6" i="1"/>
  <c r="E6" i="1"/>
  <c r="O5" i="1"/>
  <c r="N5" i="1"/>
  <c r="F5" i="1"/>
  <c r="E5" i="1"/>
  <c r="O4" i="1"/>
  <c r="N4" i="1"/>
  <c r="F4" i="1"/>
  <c r="E4" i="1"/>
  <c r="O3" i="1"/>
  <c r="N3" i="1"/>
  <c r="F3" i="1"/>
  <c r="E3" i="1"/>
</calcChain>
</file>

<file path=xl/sharedStrings.xml><?xml version="1.0" encoding="utf-8"?>
<sst xmlns="http://schemas.openxmlformats.org/spreadsheetml/2006/main" count="116" uniqueCount="54">
  <si>
    <t>LITRE</t>
  </si>
  <si>
    <t>GALLON</t>
  </si>
  <si>
    <t>Average of Sep-23</t>
  </si>
  <si>
    <t>Average of Aug-24</t>
  </si>
  <si>
    <t>Average of Sep-24</t>
  </si>
  <si>
    <t>MoM</t>
  </si>
  <si>
    <t>YoY</t>
  </si>
  <si>
    <t>NORTH CENTRAL</t>
  </si>
  <si>
    <t>Abuja</t>
  </si>
  <si>
    <t>Benue</t>
  </si>
  <si>
    <t>Kogi</t>
  </si>
  <si>
    <t>Kwara</t>
  </si>
  <si>
    <t>Nasarawa</t>
  </si>
  <si>
    <t>Niger</t>
  </si>
  <si>
    <t>Plateau</t>
  </si>
  <si>
    <t>NORTH EAST</t>
  </si>
  <si>
    <t>Adamawa</t>
  </si>
  <si>
    <t>Bauchi</t>
  </si>
  <si>
    <t>Borno</t>
  </si>
  <si>
    <t>Gombe</t>
  </si>
  <si>
    <t>Taraba</t>
  </si>
  <si>
    <t>Yobe</t>
  </si>
  <si>
    <t>NORTH WEST</t>
  </si>
  <si>
    <t>Jigawa</t>
  </si>
  <si>
    <t>Kaduna</t>
  </si>
  <si>
    <t>Kano</t>
  </si>
  <si>
    <t>Katsina</t>
  </si>
  <si>
    <t>Kebbi</t>
  </si>
  <si>
    <t>Sokoto</t>
  </si>
  <si>
    <t>Zamfara</t>
  </si>
  <si>
    <t>SOUTH EAST</t>
  </si>
  <si>
    <t>Abia</t>
  </si>
  <si>
    <t>Anambra</t>
  </si>
  <si>
    <t>Ebonyi</t>
  </si>
  <si>
    <t>Enugu</t>
  </si>
  <si>
    <t>Imo</t>
  </si>
  <si>
    <t>SOUTH SOUTH</t>
  </si>
  <si>
    <t>Akwa Ibom</t>
  </si>
  <si>
    <t>Bayelsa</t>
  </si>
  <si>
    <t>Cross River</t>
  </si>
  <si>
    <t>Delta</t>
  </si>
  <si>
    <t>Edo</t>
  </si>
  <si>
    <t>Rivers</t>
  </si>
  <si>
    <t>SOUTH WEST</t>
  </si>
  <si>
    <t>Ekiti</t>
  </si>
  <si>
    <t>Lagos</t>
  </si>
  <si>
    <t>Ogun</t>
  </si>
  <si>
    <t>Ondo</t>
  </si>
  <si>
    <t>Osun</t>
  </si>
  <si>
    <t>Oyo</t>
  </si>
  <si>
    <t>Average</t>
  </si>
  <si>
    <t>STATES WITH THE HIGHEST AVERAGE PRICES IN SEPTEMBER 2024</t>
  </si>
  <si>
    <t>Kebbi/Ogun</t>
  </si>
  <si>
    <t>STATES WITH THE LOWEST AVERAGE PRICES IN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</si>
</sst>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24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1" fillId="2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0" borderId="7" xfId="0" applyFont="1" applyBorder="1" applyAlignment="1">
      <alignment horizontal="left" vertical="center"/>
    </xf>
    <xf numFmtId="2" fontId="2" fillId="0" borderId="8" xfId="0" applyNumberFormat="1" applyFont="1" applyBorder="1">
      <alignment vertical="center"/>
    </xf>
    <xf numFmtId="2" fontId="1" fillId="0" borderId="0" xfId="0" applyNumberFormat="1" applyFont="1">
      <alignment vertical="center"/>
    </xf>
    <xf numFmtId="2" fontId="1" fillId="0" borderId="9" xfId="0" applyNumberFormat="1" applyFont="1" applyBorder="1">
      <alignment vertical="center"/>
    </xf>
    <xf numFmtId="0" fontId="0" fillId="0" borderId="10" xfId="0" applyBorder="1" applyAlignment="1">
      <alignment horizontal="left" vertical="center" indent="1"/>
    </xf>
    <xf numFmtId="2" fontId="0" fillId="0" borderId="0" xfId="0" applyNumberFormat="1">
      <alignment vertical="center"/>
    </xf>
    <xf numFmtId="2" fontId="3" fillId="0" borderId="0" xfId="0" applyNumberFormat="1" applyFont="1">
      <alignment vertical="center"/>
    </xf>
    <xf numFmtId="2" fontId="3" fillId="0" borderId="9" xfId="0" applyNumberFormat="1" applyFont="1" applyBorder="1">
      <alignment vertical="center"/>
    </xf>
    <xf numFmtId="2" fontId="2" fillId="3" borderId="11" xfId="0" applyNumberFormat="1" applyFont="1" applyFill="1" applyBorder="1">
      <alignment vertical="center"/>
    </xf>
    <xf numFmtId="2" fontId="2" fillId="3" borderId="12" xfId="0" applyNumberFormat="1" applyFont="1" applyFill="1" applyBorder="1">
      <alignment vertical="center"/>
    </xf>
    <xf numFmtId="2" fontId="2" fillId="3" borderId="13" xfId="0" applyNumberFormat="1" applyFont="1" applyFill="1" applyBorder="1">
      <alignment vertical="center"/>
    </xf>
    <xf numFmtId="0" fontId="5" fillId="0" borderId="0" xfId="1" applyFont="1" applyAlignment="1" applyProtection="1">
      <alignment horizontal="left"/>
    </xf>
    <xf numFmtId="0" fontId="6" fillId="0" borderId="14" xfId="2" applyFont="1" applyBorder="1" applyAlignment="1" applyProtection="1">
      <alignment wrapText="1"/>
    </xf>
    <xf numFmtId="2" fontId="6" fillId="0" borderId="14" xfId="3" applyNumberFormat="1" applyFont="1" applyBorder="1" applyAlignment="1" applyProtection="1">
      <alignment horizontal="right" wrapText="1"/>
    </xf>
    <xf numFmtId="0" fontId="6" fillId="0" borderId="0" xfId="2" applyFont="1" applyAlignment="1" applyProtection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">
    <cellStyle name="Normal" xfId="0" builtinId="0"/>
    <cellStyle name="Normal_Sheet1" xfId="1" xr:uid="{EBB7092C-497E-4209-8E4A-ACF5AB986F90}"/>
    <cellStyle name="Normal_Sheet2" xfId="3" xr:uid="{B24A6743-0F93-4391-A578-4EC32F482E0D}"/>
    <cellStyle name="Normal_Sheet3" xfId="2" xr:uid="{874AE6F9-A315-4062-AAB2-C69682D9F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0C6FF-7A1A-4308-9CA3-3521AFEAAD72}">
  <dimension ref="A1:O56"/>
  <sheetViews>
    <sheetView tabSelected="1" topLeftCell="J1" zoomScaleNormal="100" workbookViewId="0">
      <selection activeCell="M10" sqref="M10"/>
    </sheetView>
  </sheetViews>
  <sheetFormatPr defaultRowHeight="15"/>
  <cols>
    <col min="1" max="1" width="21.85546875" customWidth="1"/>
    <col min="2" max="2" width="16.85546875" customWidth="1"/>
    <col min="3" max="3" width="18" customWidth="1"/>
    <col min="4" max="4" width="18.42578125" customWidth="1"/>
    <col min="10" max="10" width="23.5703125" customWidth="1"/>
    <col min="11" max="11" width="20.140625" customWidth="1"/>
    <col min="12" max="12" width="19.5703125" customWidth="1"/>
    <col min="13" max="13" width="20" customWidth="1"/>
    <col min="14" max="14" width="10.140625" customWidth="1"/>
    <col min="15" max="15" width="10.5703125" customWidth="1"/>
  </cols>
  <sheetData>
    <row r="1" spans="1:15">
      <c r="A1" s="21" t="s">
        <v>0</v>
      </c>
      <c r="B1" s="22"/>
      <c r="C1" s="22"/>
      <c r="D1" s="22"/>
      <c r="E1" s="22"/>
      <c r="F1" s="23"/>
      <c r="J1" s="21" t="s">
        <v>1</v>
      </c>
      <c r="K1" s="22"/>
      <c r="L1" s="22"/>
      <c r="M1" s="22"/>
      <c r="N1" s="22"/>
      <c r="O1" s="23"/>
    </row>
    <row r="2" spans="1:15" ht="15.75" thickBot="1">
      <c r="A2" s="1"/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J2" s="5"/>
      <c r="K2" s="2" t="s">
        <v>2</v>
      </c>
      <c r="L2" s="2" t="s">
        <v>3</v>
      </c>
      <c r="M2" s="2" t="s">
        <v>4</v>
      </c>
      <c r="N2" s="3" t="s">
        <v>5</v>
      </c>
      <c r="O2" s="4" t="s">
        <v>6</v>
      </c>
    </row>
    <row r="3" spans="1:15">
      <c r="A3" s="6" t="s">
        <v>7</v>
      </c>
      <c r="B3" s="7">
        <v>1308.1449885836155</v>
      </c>
      <c r="C3" s="7">
        <v>1688.2608700706842</v>
      </c>
      <c r="D3" s="7">
        <v>2194.045968895708</v>
      </c>
      <c r="E3" s="8">
        <f>(D3-C3)/C3*100</f>
        <v>29.958942234078297</v>
      </c>
      <c r="F3" s="9">
        <f>D3/B3*100-100</f>
        <v>67.721925936611626</v>
      </c>
      <c r="G3" s="8"/>
      <c r="H3" s="8"/>
      <c r="J3" s="6" t="s">
        <v>7</v>
      </c>
      <c r="K3" s="7">
        <v>4281.8088010204083</v>
      </c>
      <c r="L3" s="7">
        <v>5463.6852763122297</v>
      </c>
      <c r="M3" s="7">
        <v>6092.7733516483513</v>
      </c>
      <c r="N3" s="8">
        <f>M3/L3*100-100</f>
        <v>11.51398815124891</v>
      </c>
      <c r="O3" s="9">
        <f>M3/K3*100-100</f>
        <v>42.294381528581283</v>
      </c>
    </row>
    <row r="4" spans="1:15">
      <c r="A4" s="10" t="s">
        <v>8</v>
      </c>
      <c r="B4" s="11">
        <v>1492.5</v>
      </c>
      <c r="C4" s="11">
        <v>1918.7492065429688</v>
      </c>
      <c r="D4" s="11">
        <v>2816.6666666666665</v>
      </c>
      <c r="E4" s="12">
        <f t="shared" ref="E4:E46" si="0">D4/C4*100-100</f>
        <v>46.797020530967956</v>
      </c>
      <c r="F4" s="13">
        <f t="shared" ref="F4:F46" si="1">D4/B4*100-100</f>
        <v>88.721384701284194</v>
      </c>
      <c r="J4" s="10" t="s">
        <v>8</v>
      </c>
      <c r="K4" s="11">
        <v>4285.82</v>
      </c>
      <c r="L4" s="11">
        <v>5500</v>
      </c>
      <c r="M4" s="11">
        <v>6562.5</v>
      </c>
      <c r="N4" s="12">
        <f t="shared" ref="N4:N45" si="2">M4/L4*100-100</f>
        <v>19.318181818181813</v>
      </c>
      <c r="O4" s="13">
        <f t="shared" ref="O4:O45" si="3">M4/K4*100-100</f>
        <v>53.121223009832448</v>
      </c>
    </row>
    <row r="5" spans="1:15">
      <c r="A5" s="10" t="s">
        <v>9</v>
      </c>
      <c r="B5" s="11">
        <v>1476.6666666666699</v>
      </c>
      <c r="C5" s="11">
        <v>1924.2338968912761</v>
      </c>
      <c r="D5" s="11">
        <v>2309.1232426961265</v>
      </c>
      <c r="E5" s="12">
        <f t="shared" si="0"/>
        <v>20.002212123311196</v>
      </c>
      <c r="F5" s="13">
        <f>D5/B5*100-100</f>
        <v>56.374034494093991</v>
      </c>
      <c r="J5" s="10" t="s">
        <v>9</v>
      </c>
      <c r="K5" s="11">
        <v>4383.3333333333303</v>
      </c>
      <c r="L5" s="11">
        <v>5750</v>
      </c>
      <c r="M5" s="11">
        <v>6324.0384615384619</v>
      </c>
      <c r="N5" s="12">
        <f t="shared" si="2"/>
        <v>9.9832775919732626</v>
      </c>
      <c r="O5" s="13">
        <f t="shared" si="3"/>
        <v>44.274641708101882</v>
      </c>
    </row>
    <row r="6" spans="1:15">
      <c r="A6" s="10" t="s">
        <v>10</v>
      </c>
      <c r="B6" s="11">
        <v>1149.8611111111099</v>
      </c>
      <c r="C6" s="11">
        <v>1755.6944580078125</v>
      </c>
      <c r="D6" s="11">
        <v>2011.6658630371101</v>
      </c>
      <c r="E6" s="12">
        <f t="shared" si="0"/>
        <v>14.579496099779703</v>
      </c>
      <c r="F6" s="13">
        <f t="shared" si="1"/>
        <v>74.948595408469686</v>
      </c>
      <c r="J6" s="10" t="s">
        <v>10</v>
      </c>
      <c r="K6" s="11">
        <v>4152.7684126984122</v>
      </c>
      <c r="L6" s="11">
        <v>5770</v>
      </c>
      <c r="M6" s="11">
        <v>6361.5</v>
      </c>
      <c r="N6" s="12">
        <f t="shared" si="2"/>
        <v>10.251299826689774</v>
      </c>
      <c r="O6" s="13">
        <f t="shared" si="3"/>
        <v>53.186967531049589</v>
      </c>
    </row>
    <row r="7" spans="1:15">
      <c r="A7" s="10" t="s">
        <v>11</v>
      </c>
      <c r="B7" s="11">
        <v>1163.7248677248665</v>
      </c>
      <c r="C7" s="11">
        <v>1660.6695353190091</v>
      </c>
      <c r="D7" s="11">
        <v>2190.1730855305991</v>
      </c>
      <c r="E7" s="12">
        <f t="shared" si="0"/>
        <v>31.884943930754645</v>
      </c>
      <c r="F7" s="13">
        <f t="shared" si="1"/>
        <v>88.203685104064505</v>
      </c>
      <c r="J7" s="10" t="s">
        <v>11</v>
      </c>
      <c r="K7" s="11">
        <v>4249.5138888888887</v>
      </c>
      <c r="L7" s="11">
        <v>5583.333333333333</v>
      </c>
      <c r="M7" s="11">
        <v>6369.583333333333</v>
      </c>
      <c r="N7" s="12">
        <f t="shared" si="2"/>
        <v>14.082089552238799</v>
      </c>
      <c r="O7" s="13">
        <f t="shared" si="3"/>
        <v>49.889693265569605</v>
      </c>
    </row>
    <row r="8" spans="1:15">
      <c r="A8" s="10" t="s">
        <v>12</v>
      </c>
      <c r="B8" s="11">
        <v>1229.480223300608</v>
      </c>
      <c r="C8" s="11">
        <v>1431.4234720865886</v>
      </c>
      <c r="D8" s="11">
        <v>1893.2989654541016</v>
      </c>
      <c r="E8" s="12">
        <f t="shared" si="0"/>
        <v>32.266865981611716</v>
      </c>
      <c r="F8" s="13">
        <f t="shared" si="1"/>
        <v>53.991819434999542</v>
      </c>
      <c r="J8" s="10" t="s">
        <v>12</v>
      </c>
      <c r="K8" s="11">
        <v>4435</v>
      </c>
      <c r="L8" s="11">
        <v>5092.463600852273</v>
      </c>
      <c r="M8" s="11">
        <v>5250</v>
      </c>
      <c r="N8" s="12">
        <f t="shared" si="2"/>
        <v>3.093520376294137</v>
      </c>
      <c r="O8" s="13">
        <f t="shared" si="3"/>
        <v>18.37655016910935</v>
      </c>
    </row>
    <row r="9" spans="1:15">
      <c r="A9" s="10" t="s">
        <v>13</v>
      </c>
      <c r="B9" s="11">
        <v>1260.1666666666699</v>
      </c>
      <c r="C9" s="11">
        <v>1511.5060424804688</v>
      </c>
      <c r="D9" s="11">
        <v>1976.3952988844651</v>
      </c>
      <c r="E9" s="12">
        <f t="shared" si="0"/>
        <v>30.756691891293144</v>
      </c>
      <c r="F9" s="13">
        <f t="shared" si="1"/>
        <v>56.836024246882175</v>
      </c>
      <c r="J9" s="10" t="s">
        <v>13</v>
      </c>
      <c r="K9" s="11">
        <v>4198.5708333333396</v>
      </c>
      <c r="L9" s="11">
        <v>5104.166666666667</v>
      </c>
      <c r="M9" s="11">
        <v>5291.666666666667</v>
      </c>
      <c r="N9" s="12">
        <f t="shared" si="2"/>
        <v>3.6734693877551052</v>
      </c>
      <c r="O9" s="13">
        <f t="shared" si="3"/>
        <v>26.034950384902629</v>
      </c>
    </row>
    <row r="10" spans="1:15">
      <c r="A10" s="10" t="s">
        <v>14</v>
      </c>
      <c r="B10" s="11">
        <v>1384.615384615385</v>
      </c>
      <c r="C10" s="11">
        <v>1615.5494791666667</v>
      </c>
      <c r="D10" s="11">
        <v>2160.9986600008879</v>
      </c>
      <c r="E10" s="12">
        <f t="shared" si="0"/>
        <v>33.762455924010112</v>
      </c>
      <c r="F10" s="13">
        <f t="shared" si="1"/>
        <v>56.072125444508515</v>
      </c>
      <c r="J10" s="10" t="s">
        <v>14</v>
      </c>
      <c r="K10" s="11">
        <v>4267.6551388888902</v>
      </c>
      <c r="L10" s="11">
        <v>5445.833333333333</v>
      </c>
      <c r="M10" s="11">
        <v>6490.125</v>
      </c>
      <c r="N10" s="12">
        <f t="shared" si="2"/>
        <v>19.175975516449896</v>
      </c>
      <c r="O10" s="13">
        <f t="shared" si="3"/>
        <v>52.077072508950295</v>
      </c>
    </row>
    <row r="11" spans="1:15">
      <c r="A11" s="6" t="s">
        <v>15</v>
      </c>
      <c r="B11" s="7">
        <v>1390.6703811162172</v>
      </c>
      <c r="C11" s="7">
        <v>1454.3793070313793</v>
      </c>
      <c r="D11" s="7">
        <v>1734.1167719402017</v>
      </c>
      <c r="E11" s="8">
        <f t="shared" si="0"/>
        <v>19.234147760243587</v>
      </c>
      <c r="F11" s="9">
        <f t="shared" si="1"/>
        <v>24.696462618864317</v>
      </c>
      <c r="J11" s="6" t="s">
        <v>15</v>
      </c>
      <c r="K11" s="7">
        <v>4712.0141995117283</v>
      </c>
      <c r="L11" s="7">
        <v>6206.8752641627398</v>
      </c>
      <c r="M11" s="7">
        <v>6349.1990740740739</v>
      </c>
      <c r="N11" s="8">
        <f t="shared" si="2"/>
        <v>2.2930025794635043</v>
      </c>
      <c r="O11" s="9">
        <f t="shared" si="3"/>
        <v>34.74490536832414</v>
      </c>
    </row>
    <row r="12" spans="1:15">
      <c r="A12" s="10" t="s">
        <v>16</v>
      </c>
      <c r="B12" s="11">
        <v>1746.0529441228805</v>
      </c>
      <c r="C12" s="11">
        <v>1185.7354248046875</v>
      </c>
      <c r="D12" s="11">
        <v>1666.6667175292969</v>
      </c>
      <c r="E12" s="12">
        <f t="shared" si="0"/>
        <v>40.559747365549754</v>
      </c>
      <c r="F12" s="13">
        <f t="shared" si="1"/>
        <v>-4.5466105057577693</v>
      </c>
      <c r="J12" s="10" t="s">
        <v>16</v>
      </c>
      <c r="K12" s="11">
        <v>4700</v>
      </c>
      <c r="L12" s="11">
        <v>6467.681315104167</v>
      </c>
      <c r="M12" s="11">
        <v>5281.25</v>
      </c>
      <c r="N12" s="12">
        <f t="shared" si="2"/>
        <v>-18.343997752849376</v>
      </c>
      <c r="O12" s="13">
        <f t="shared" si="3"/>
        <v>12.36702127659575</v>
      </c>
    </row>
    <row r="13" spans="1:15">
      <c r="A13" s="10" t="s">
        <v>17</v>
      </c>
      <c r="B13" s="11">
        <v>1388.25267590776</v>
      </c>
      <c r="C13" s="11">
        <v>1447.9474283854167</v>
      </c>
      <c r="D13" s="11">
        <v>1680.2058792114301</v>
      </c>
      <c r="E13" s="12">
        <f t="shared" si="0"/>
        <v>16.040530634803574</v>
      </c>
      <c r="F13" s="13">
        <f t="shared" si="1"/>
        <v>21.030264041289584</v>
      </c>
      <c r="J13" s="10" t="s">
        <v>17</v>
      </c>
      <c r="K13" s="11">
        <v>4375</v>
      </c>
      <c r="L13" s="11">
        <v>5666.025553385417</v>
      </c>
      <c r="M13" s="11">
        <v>5327.7777777777774</v>
      </c>
      <c r="N13" s="12">
        <f t="shared" si="2"/>
        <v>-5.9697537969192354</v>
      </c>
      <c r="O13" s="13">
        <f t="shared" si="3"/>
        <v>21.777777777777757</v>
      </c>
    </row>
    <row r="14" spans="1:15">
      <c r="A14" s="10" t="s">
        <v>18</v>
      </c>
      <c r="B14" s="11">
        <v>1333.3333333333337</v>
      </c>
      <c r="C14" s="11">
        <v>1296.9517299107142</v>
      </c>
      <c r="D14" s="11">
        <v>1477.8260003952801</v>
      </c>
      <c r="E14" s="12">
        <f t="shared" si="0"/>
        <v>13.946106575378693</v>
      </c>
      <c r="F14" s="13">
        <f t="shared" si="1"/>
        <v>10.836950029645976</v>
      </c>
      <c r="J14" s="10" t="s">
        <v>18</v>
      </c>
      <c r="K14" s="11">
        <v>4997.4663081814797</v>
      </c>
      <c r="L14" s="11">
        <v>6185.7142857142853</v>
      </c>
      <c r="M14" s="11">
        <v>7266.6666666666697</v>
      </c>
      <c r="N14" s="12">
        <f t="shared" si="2"/>
        <v>17.474980754426525</v>
      </c>
      <c r="O14" s="13">
        <f t="shared" si="3"/>
        <v>45.407016647020214</v>
      </c>
    </row>
    <row r="15" spans="1:15">
      <c r="A15" s="10" t="s">
        <v>19</v>
      </c>
      <c r="B15" s="11">
        <v>1433.3333333333301</v>
      </c>
      <c r="C15" s="11">
        <v>2029.6695251464844</v>
      </c>
      <c r="D15" s="11">
        <v>2000</v>
      </c>
      <c r="E15" s="12">
        <f t="shared" si="0"/>
        <v>-1.4617909358590282</v>
      </c>
      <c r="F15" s="13">
        <f t="shared" si="1"/>
        <v>39.534883720930537</v>
      </c>
      <c r="J15" s="10" t="s">
        <v>19</v>
      </c>
      <c r="K15" s="11">
        <v>4833.333333333333</v>
      </c>
      <c r="L15" s="11">
        <v>6106.6500244140625</v>
      </c>
      <c r="M15" s="11">
        <v>7745</v>
      </c>
      <c r="N15" s="12">
        <f t="shared" si="2"/>
        <v>26.828948261909574</v>
      </c>
      <c r="O15" s="13">
        <f t="shared" si="3"/>
        <v>60.241379310344826</v>
      </c>
    </row>
    <row r="16" spans="1:15">
      <c r="A16" s="10" t="s">
        <v>20</v>
      </c>
      <c r="B16" s="11">
        <v>1200</v>
      </c>
      <c r="C16" s="11">
        <v>1181.1821831597222</v>
      </c>
      <c r="D16" s="11">
        <v>1707.0833333333333</v>
      </c>
      <c r="E16" s="12">
        <f t="shared" si="0"/>
        <v>44.523288419979281</v>
      </c>
      <c r="F16" s="13">
        <f>D16/B16*100-100</f>
        <v>42.256944444444429</v>
      </c>
      <c r="J16" s="10" t="s">
        <v>20</v>
      </c>
      <c r="K16" s="11">
        <v>4666.666666666667</v>
      </c>
      <c r="L16" s="11">
        <v>7101.5049913194443</v>
      </c>
      <c r="M16" s="11">
        <v>6744</v>
      </c>
      <c r="N16" s="12">
        <f t="shared" si="2"/>
        <v>-5.0342144623772356</v>
      </c>
      <c r="O16" s="13">
        <f t="shared" si="3"/>
        <v>44.514285714285705</v>
      </c>
    </row>
    <row r="17" spans="1:15">
      <c r="A17" s="10" t="s">
        <v>21</v>
      </c>
      <c r="B17" s="11">
        <v>1243.05</v>
      </c>
      <c r="C17" s="11">
        <v>1584.78955078125</v>
      </c>
      <c r="D17" s="11">
        <v>1872.91870117187</v>
      </c>
      <c r="E17" s="12">
        <f t="shared" si="0"/>
        <v>18.180909272690599</v>
      </c>
      <c r="F17" s="13">
        <f>D17/B17*100-100</f>
        <v>50.671228122108545</v>
      </c>
      <c r="J17" s="10" t="s">
        <v>21</v>
      </c>
      <c r="K17" s="11">
        <v>4699.6188888888901</v>
      </c>
      <c r="L17" s="11">
        <v>5713.6754150390625</v>
      </c>
      <c r="M17" s="11">
        <v>5730.5</v>
      </c>
      <c r="N17" s="12">
        <f t="shared" si="2"/>
        <v>0.29446168602180478</v>
      </c>
      <c r="O17" s="13">
        <f t="shared" si="3"/>
        <v>21.935419349606804</v>
      </c>
    </row>
    <row r="18" spans="1:15">
      <c r="A18" s="6" t="s">
        <v>22</v>
      </c>
      <c r="B18" s="7">
        <v>1190.8129166736242</v>
      </c>
      <c r="C18" s="7">
        <v>2118.2936507936511</v>
      </c>
      <c r="D18" s="7">
        <v>2092.9232804232806</v>
      </c>
      <c r="E18" s="8">
        <f t="shared" si="0"/>
        <v>-1.1976795738808477</v>
      </c>
      <c r="F18" s="9">
        <f t="shared" si="1"/>
        <v>75.755843014331816</v>
      </c>
      <c r="J18" s="6" t="s">
        <v>22</v>
      </c>
      <c r="K18" s="7">
        <v>4534.9390094929749</v>
      </c>
      <c r="L18" s="7">
        <v>7787.6373626373625</v>
      </c>
      <c r="M18" s="7">
        <v>7809.5238095238101</v>
      </c>
      <c r="N18" s="8">
        <f t="shared" si="2"/>
        <v>0.28104090967886464</v>
      </c>
      <c r="O18" s="9">
        <f t="shared" si="3"/>
        <v>72.207912679225814</v>
      </c>
    </row>
    <row r="19" spans="1:15">
      <c r="A19" s="10" t="s">
        <v>23</v>
      </c>
      <c r="B19" s="11">
        <v>1104.7777777777801</v>
      </c>
      <c r="C19" s="11">
        <v>1833.3333333333337</v>
      </c>
      <c r="D19" s="11">
        <v>2000</v>
      </c>
      <c r="E19" s="12">
        <f t="shared" si="0"/>
        <v>9.0909090909090651</v>
      </c>
      <c r="F19" s="13">
        <f t="shared" si="1"/>
        <v>81.031881725836882</v>
      </c>
      <c r="J19" s="10" t="s">
        <v>23</v>
      </c>
      <c r="K19" s="11">
        <v>4300</v>
      </c>
      <c r="L19" s="11">
        <v>8000</v>
      </c>
      <c r="M19" s="11">
        <v>8100</v>
      </c>
      <c r="N19" s="12">
        <f t="shared" si="2"/>
        <v>1.25</v>
      </c>
      <c r="O19" s="13">
        <f t="shared" si="3"/>
        <v>88.372093023255815</v>
      </c>
    </row>
    <row r="20" spans="1:15">
      <c r="A20" s="10" t="s">
        <v>24</v>
      </c>
      <c r="B20" s="11">
        <v>1160.3755525716299</v>
      </c>
      <c r="C20" s="11">
        <v>2277.7777777777778</v>
      </c>
      <c r="D20" s="11">
        <v>2437.5</v>
      </c>
      <c r="E20" s="12">
        <f t="shared" si="0"/>
        <v>7.0121951219512084</v>
      </c>
      <c r="F20" s="13">
        <f t="shared" si="1"/>
        <v>110.06130253244311</v>
      </c>
      <c r="J20" s="10" t="s">
        <v>24</v>
      </c>
      <c r="K20" s="11">
        <v>4157.2555488215485</v>
      </c>
      <c r="L20" s="11">
        <v>8038.4615384615399</v>
      </c>
      <c r="M20" s="11">
        <v>7750</v>
      </c>
      <c r="N20" s="12">
        <f t="shared" si="2"/>
        <v>-3.5885167464115</v>
      </c>
      <c r="O20" s="13">
        <f t="shared" si="3"/>
        <v>86.421063343024031</v>
      </c>
    </row>
    <row r="21" spans="1:15">
      <c r="A21" s="10" t="s">
        <v>25</v>
      </c>
      <c r="B21" s="11">
        <v>1142.2715853725499</v>
      </c>
      <c r="C21" s="11">
        <v>2444.4444444444448</v>
      </c>
      <c r="D21" s="11">
        <v>2000</v>
      </c>
      <c r="E21" s="12">
        <f t="shared" si="0"/>
        <v>-18.181818181818201</v>
      </c>
      <c r="F21" s="13">
        <f t="shared" si="1"/>
        <v>75.089709453615029</v>
      </c>
      <c r="J21" s="10" t="s">
        <v>25</v>
      </c>
      <c r="K21" s="11">
        <v>4241.8899999999994</v>
      </c>
      <c r="L21" s="11">
        <v>7600</v>
      </c>
      <c r="M21" s="11">
        <v>7916.666666666667</v>
      </c>
      <c r="N21" s="12">
        <f t="shared" si="2"/>
        <v>4.1666666666666714</v>
      </c>
      <c r="O21" s="13">
        <f t="shared" si="3"/>
        <v>86.630644987650982</v>
      </c>
    </row>
    <row r="22" spans="1:15">
      <c r="A22" s="10" t="s">
        <v>26</v>
      </c>
      <c r="B22" s="11">
        <v>1271.96181468649</v>
      </c>
      <c r="C22" s="11">
        <v>1376.6666666666667</v>
      </c>
      <c r="D22" s="11">
        <v>1916.666666666667</v>
      </c>
      <c r="E22" s="12">
        <f t="shared" si="0"/>
        <v>39.22518159806296</v>
      </c>
      <c r="F22" s="13">
        <f t="shared" si="1"/>
        <v>50.68586529376924</v>
      </c>
      <c r="J22" s="10" t="s">
        <v>26</v>
      </c>
      <c r="K22" s="11">
        <v>5000</v>
      </c>
      <c r="L22" s="11">
        <v>8200</v>
      </c>
      <c r="M22" s="11">
        <v>8400</v>
      </c>
      <c r="N22" s="12">
        <f t="shared" si="2"/>
        <v>2.4390243902439011</v>
      </c>
      <c r="O22" s="13">
        <f t="shared" si="3"/>
        <v>68</v>
      </c>
    </row>
    <row r="23" spans="1:15">
      <c r="A23" s="10" t="s">
        <v>27</v>
      </c>
      <c r="B23" s="11">
        <v>1182.9471446099701</v>
      </c>
      <c r="C23" s="11">
        <v>2162.5</v>
      </c>
      <c r="D23" s="11">
        <v>1962.962962962963</v>
      </c>
      <c r="E23" s="12">
        <f t="shared" si="0"/>
        <v>-9.2271462213658708</v>
      </c>
      <c r="F23" s="13">
        <f t="shared" si="1"/>
        <v>65.938349139865608</v>
      </c>
      <c r="J23" s="10" t="s">
        <v>27</v>
      </c>
      <c r="K23" s="11">
        <v>4675.5920000000015</v>
      </c>
      <c r="L23" s="11">
        <v>8075</v>
      </c>
      <c r="M23" s="11">
        <v>8000</v>
      </c>
      <c r="N23" s="12">
        <f t="shared" si="2"/>
        <v>-0.92879256965943569</v>
      </c>
      <c r="O23" s="13">
        <f t="shared" si="3"/>
        <v>71.101327917405911</v>
      </c>
    </row>
    <row r="24" spans="1:15">
      <c r="A24" s="10" t="s">
        <v>28</v>
      </c>
      <c r="B24" s="11">
        <v>1267.80098614139</v>
      </c>
      <c r="C24" s="11">
        <v>2166.666666666667</v>
      </c>
      <c r="D24" s="11">
        <v>2333.3333333333335</v>
      </c>
      <c r="E24" s="12">
        <f t="shared" si="0"/>
        <v>7.6923076923076934</v>
      </c>
      <c r="F24" s="13">
        <f t="shared" si="1"/>
        <v>84.045710552327279</v>
      </c>
      <c r="J24" s="10" t="s">
        <v>28</v>
      </c>
      <c r="K24" s="11">
        <v>4540</v>
      </c>
      <c r="L24" s="11">
        <v>7800</v>
      </c>
      <c r="M24" s="11">
        <v>7500</v>
      </c>
      <c r="N24" s="12">
        <f t="shared" si="2"/>
        <v>-3.8461538461538396</v>
      </c>
      <c r="O24" s="13">
        <f t="shared" si="3"/>
        <v>65.198237885462561</v>
      </c>
    </row>
    <row r="25" spans="1:15">
      <c r="A25" s="10" t="s">
        <v>29</v>
      </c>
      <c r="B25" s="11">
        <v>1205.55555555556</v>
      </c>
      <c r="C25" s="11">
        <v>2566.666666666667</v>
      </c>
      <c r="D25" s="11">
        <v>2000</v>
      </c>
      <c r="E25" s="12">
        <f t="shared" si="0"/>
        <v>-22.077922077922082</v>
      </c>
      <c r="F25" s="13">
        <f t="shared" si="1"/>
        <v>65.898617511520143</v>
      </c>
      <c r="J25" s="10" t="s">
        <v>29</v>
      </c>
      <c r="K25" s="11">
        <v>4829.8355176292753</v>
      </c>
      <c r="L25" s="11">
        <v>6800</v>
      </c>
      <c r="M25" s="11">
        <v>7000</v>
      </c>
      <c r="N25" s="12">
        <f t="shared" si="2"/>
        <v>2.941176470588232</v>
      </c>
      <c r="O25" s="13">
        <f t="shared" si="3"/>
        <v>44.932471808811187</v>
      </c>
    </row>
    <row r="26" spans="1:15">
      <c r="A26" s="6" t="s">
        <v>30</v>
      </c>
      <c r="B26" s="7">
        <v>1368.4931457431458</v>
      </c>
      <c r="C26" s="7">
        <v>1646.7654066975913</v>
      </c>
      <c r="D26" s="7">
        <v>1718.8898016853884</v>
      </c>
      <c r="E26" s="8">
        <f t="shared" si="0"/>
        <v>4.3797613609357171</v>
      </c>
      <c r="F26" s="9">
        <f t="shared" si="1"/>
        <v>25.604560536688965</v>
      </c>
      <c r="J26" s="6" t="s">
        <v>30</v>
      </c>
      <c r="K26" s="7">
        <v>4646.6278819219979</v>
      </c>
      <c r="L26" s="7">
        <v>6165.9026486545135</v>
      </c>
      <c r="M26" s="7">
        <v>7700.1933621933604</v>
      </c>
      <c r="N26" s="8">
        <f t="shared" si="2"/>
        <v>24.883472882492725</v>
      </c>
      <c r="O26" s="9">
        <f t="shared" si="3"/>
        <v>65.715731017571983</v>
      </c>
    </row>
    <row r="27" spans="1:15">
      <c r="A27" s="10" t="s">
        <v>31</v>
      </c>
      <c r="B27" s="11">
        <v>1455.2083333333301</v>
      </c>
      <c r="C27" s="11">
        <v>1664.9048004150391</v>
      </c>
      <c r="D27" s="11">
        <v>1723.6363673354638</v>
      </c>
      <c r="E27" s="12">
        <f t="shared" si="0"/>
        <v>3.5276231353158209</v>
      </c>
      <c r="F27" s="13">
        <f t="shared" si="1"/>
        <v>18.446020947891824</v>
      </c>
      <c r="J27" s="10" t="s">
        <v>31</v>
      </c>
      <c r="K27" s="11">
        <v>4634.6153846153848</v>
      </c>
      <c r="L27" s="11">
        <v>6135.435465494792</v>
      </c>
      <c r="M27" s="11">
        <v>7688.8888888888887</v>
      </c>
      <c r="N27" s="12">
        <f t="shared" si="2"/>
        <v>25.319367013647138</v>
      </c>
      <c r="O27" s="13">
        <f t="shared" si="3"/>
        <v>65.901337021668951</v>
      </c>
    </row>
    <row r="28" spans="1:15">
      <c r="A28" s="10" t="s">
        <v>32</v>
      </c>
      <c r="B28" s="11">
        <v>1383.5416666666699</v>
      </c>
      <c r="C28" s="11">
        <v>1484.8063232421875</v>
      </c>
      <c r="D28" s="11">
        <v>1728.6258260091149</v>
      </c>
      <c r="E28" s="12">
        <f t="shared" si="0"/>
        <v>16.420963391005031</v>
      </c>
      <c r="F28" s="13">
        <f t="shared" si="1"/>
        <v>24.942086505702932</v>
      </c>
      <c r="J28" s="10" t="s">
        <v>32</v>
      </c>
      <c r="K28" s="11">
        <v>4783.333333333333</v>
      </c>
      <c r="L28" s="11">
        <v>6070.4</v>
      </c>
      <c r="M28" s="11">
        <v>7435.7142857142853</v>
      </c>
      <c r="N28" s="12">
        <f t="shared" si="2"/>
        <v>22.491339709315469</v>
      </c>
      <c r="O28" s="13">
        <f t="shared" si="3"/>
        <v>55.450472872075665</v>
      </c>
    </row>
    <row r="29" spans="1:15">
      <c r="A29" s="10" t="s">
        <v>33</v>
      </c>
      <c r="B29" s="11">
        <v>1447.2222222222199</v>
      </c>
      <c r="C29" s="11">
        <v>1774.2948486328125</v>
      </c>
      <c r="D29" s="11">
        <v>1712</v>
      </c>
      <c r="E29" s="12">
        <f t="shared" si="0"/>
        <v>-3.5109637319194178</v>
      </c>
      <c r="F29" s="13">
        <f t="shared" si="1"/>
        <v>18.295585412668132</v>
      </c>
      <c r="J29" s="10" t="s">
        <v>33</v>
      </c>
      <c r="K29" s="11">
        <v>4514.2857142857101</v>
      </c>
      <c r="L29" s="11">
        <v>6262.4</v>
      </c>
      <c r="M29" s="11">
        <v>7790</v>
      </c>
      <c r="N29" s="12">
        <f t="shared" si="2"/>
        <v>24.393203883495147</v>
      </c>
      <c r="O29" s="13">
        <f t="shared" si="3"/>
        <v>72.563291139240675</v>
      </c>
    </row>
    <row r="30" spans="1:15">
      <c r="A30" s="10" t="s">
        <v>34</v>
      </c>
      <c r="B30" s="11">
        <v>1134.5238095238094</v>
      </c>
      <c r="C30" s="11">
        <v>1739.7613281250001</v>
      </c>
      <c r="D30" s="11">
        <v>1726.5504514459979</v>
      </c>
      <c r="E30" s="12">
        <f t="shared" si="0"/>
        <v>-0.75934994446853921</v>
      </c>
      <c r="F30" s="13">
        <f t="shared" si="1"/>
        <v>52.182830977401693</v>
      </c>
      <c r="J30" s="10" t="s">
        <v>34</v>
      </c>
      <c r="K30" s="11">
        <v>4697.0588235294117</v>
      </c>
      <c r="L30" s="11">
        <v>6229.0555555555557</v>
      </c>
      <c r="M30" s="11">
        <v>7675</v>
      </c>
      <c r="N30" s="12">
        <f t="shared" si="2"/>
        <v>23.212900118619714</v>
      </c>
      <c r="O30" s="13">
        <f t="shared" si="3"/>
        <v>63.400125234815278</v>
      </c>
    </row>
    <row r="31" spans="1:15">
      <c r="A31" s="10" t="s">
        <v>35</v>
      </c>
      <c r="B31" s="11">
        <v>1421.9696969697</v>
      </c>
      <c r="C31" s="11">
        <v>1570.059733072917</v>
      </c>
      <c r="D31" s="11">
        <v>1703.636363636364</v>
      </c>
      <c r="E31" s="12">
        <f t="shared" si="0"/>
        <v>8.5077419508117202</v>
      </c>
      <c r="F31" s="13">
        <f t="shared" si="1"/>
        <v>19.808204581779208</v>
      </c>
      <c r="J31" s="10" t="s">
        <v>35</v>
      </c>
      <c r="K31" s="11">
        <v>4603.8461538461497</v>
      </c>
      <c r="L31" s="11">
        <v>6132.2222222222226</v>
      </c>
      <c r="M31" s="11">
        <v>7911.363636363636</v>
      </c>
      <c r="N31" s="12">
        <f t="shared" si="2"/>
        <v>29.012996425571146</v>
      </c>
      <c r="O31" s="13">
        <f t="shared" si="3"/>
        <v>71.842485000379895</v>
      </c>
    </row>
    <row r="32" spans="1:15">
      <c r="A32" s="6" t="s">
        <v>36</v>
      </c>
      <c r="B32" s="7">
        <v>1268.2984761715202</v>
      </c>
      <c r="C32" s="7">
        <v>2075.4510921177589</v>
      </c>
      <c r="D32" s="7">
        <v>1975.7716049382705</v>
      </c>
      <c r="E32" s="8">
        <f t="shared" si="0"/>
        <v>-4.8027866114530866</v>
      </c>
      <c r="F32" s="9">
        <f t="shared" si="1"/>
        <v>55.781280357784965</v>
      </c>
      <c r="J32" s="6" t="s">
        <v>36</v>
      </c>
      <c r="K32" s="7">
        <v>3769.589618424217</v>
      </c>
      <c r="L32" s="7">
        <v>6327.083333333333</v>
      </c>
      <c r="M32" s="7">
        <v>6698.7546296296287</v>
      </c>
      <c r="N32" s="8">
        <f t="shared" si="2"/>
        <v>5.8742911498920591</v>
      </c>
      <c r="O32" s="9">
        <f t="shared" si="3"/>
        <v>77.705143204152705</v>
      </c>
    </row>
    <row r="33" spans="1:15">
      <c r="A33" s="10" t="s">
        <v>37</v>
      </c>
      <c r="B33" s="11">
        <v>1266.666666666667</v>
      </c>
      <c r="C33" s="11">
        <v>2203.7037037037035</v>
      </c>
      <c r="D33" s="11">
        <v>2411.1111111111099</v>
      </c>
      <c r="E33" s="12">
        <f t="shared" si="0"/>
        <v>9.4117647058823195</v>
      </c>
      <c r="F33" s="13">
        <f t="shared" si="1"/>
        <v>90.350877192982324</v>
      </c>
      <c r="J33" s="10" t="s">
        <v>37</v>
      </c>
      <c r="K33" s="11">
        <v>3970</v>
      </c>
      <c r="L33" s="11">
        <v>6288.8888888888887</v>
      </c>
      <c r="M33" s="11">
        <v>7241.6666666666697</v>
      </c>
      <c r="N33" s="12">
        <f t="shared" si="2"/>
        <v>15.150176678445277</v>
      </c>
      <c r="O33" s="13">
        <f t="shared" si="3"/>
        <v>82.409739714525671</v>
      </c>
    </row>
    <row r="34" spans="1:15">
      <c r="A34" s="10" t="s">
        <v>38</v>
      </c>
      <c r="B34" s="11">
        <v>1292.4297459180111</v>
      </c>
      <c r="C34" s="11">
        <v>1916.6666666666665</v>
      </c>
      <c r="D34" s="11">
        <v>1416.666666666667</v>
      </c>
      <c r="E34" s="12">
        <f t="shared" si="0"/>
        <v>-26.086956521739111</v>
      </c>
      <c r="F34" s="13">
        <f t="shared" si="1"/>
        <v>9.6126633684379073</v>
      </c>
      <c r="J34" s="10" t="s">
        <v>38</v>
      </c>
      <c r="K34" s="11">
        <v>4107</v>
      </c>
      <c r="L34" s="11">
        <v>6100</v>
      </c>
      <c r="M34" s="11">
        <v>6766.25</v>
      </c>
      <c r="N34" s="12">
        <f t="shared" si="2"/>
        <v>10.922131147540995</v>
      </c>
      <c r="O34" s="13">
        <f t="shared" si="3"/>
        <v>64.749208668127579</v>
      </c>
    </row>
    <row r="35" spans="1:15">
      <c r="A35" s="10" t="s">
        <v>39</v>
      </c>
      <c r="B35" s="11">
        <v>1541.6666666666699</v>
      </c>
      <c r="C35" s="11">
        <v>2150</v>
      </c>
      <c r="D35" s="11">
        <v>2258.333333333333</v>
      </c>
      <c r="E35" s="12">
        <f t="shared" si="0"/>
        <v>5.0387596899224718</v>
      </c>
      <c r="F35" s="13">
        <f t="shared" si="1"/>
        <v>46.486486486486172</v>
      </c>
      <c r="J35" s="10" t="s">
        <v>39</v>
      </c>
      <c r="K35" s="11">
        <v>4130</v>
      </c>
      <c r="L35" s="11">
        <v>6570</v>
      </c>
      <c r="M35" s="11">
        <v>6000</v>
      </c>
      <c r="N35" s="12">
        <f t="shared" si="2"/>
        <v>-8.6757990867579906</v>
      </c>
      <c r="O35" s="13">
        <f t="shared" si="3"/>
        <v>45.278450363196129</v>
      </c>
    </row>
    <row r="36" spans="1:15">
      <c r="A36" s="10" t="s">
        <v>40</v>
      </c>
      <c r="B36" s="11">
        <v>1164.5833333333333</v>
      </c>
      <c r="C36" s="11">
        <v>2000</v>
      </c>
      <c r="D36" s="11">
        <v>1851.851851851852</v>
      </c>
      <c r="E36" s="12">
        <f t="shared" si="0"/>
        <v>-7.4074074074074048</v>
      </c>
      <c r="F36" s="13">
        <f t="shared" si="1"/>
        <v>59.014112502484608</v>
      </c>
      <c r="J36" s="10" t="s">
        <v>40</v>
      </c>
      <c r="K36" s="11">
        <v>2956.1802105452998</v>
      </c>
      <c r="L36" s="11">
        <v>6287.5</v>
      </c>
      <c r="M36" s="11">
        <v>7191</v>
      </c>
      <c r="N36" s="12">
        <f t="shared" si="2"/>
        <v>14.36978131212723</v>
      </c>
      <c r="O36" s="13">
        <f t="shared" si="3"/>
        <v>143.25309987355408</v>
      </c>
    </row>
    <row r="37" spans="1:15">
      <c r="A37" s="10" t="s">
        <v>41</v>
      </c>
      <c r="B37" s="11">
        <v>1144.44444444444</v>
      </c>
      <c r="C37" s="11">
        <v>2259.2592592592596</v>
      </c>
      <c r="D37" s="11">
        <v>2033.3333333333301</v>
      </c>
      <c r="E37" s="12">
        <f t="shared" si="0"/>
        <v>-10.000000000000156</v>
      </c>
      <c r="F37" s="13">
        <f t="shared" si="1"/>
        <v>77.669902912621779</v>
      </c>
      <c r="J37" s="10" t="s">
        <v>41</v>
      </c>
      <c r="K37" s="11">
        <v>4158.3333333333303</v>
      </c>
      <c r="L37" s="11">
        <v>6761.1111111111113</v>
      </c>
      <c r="M37" s="11">
        <v>6849.166666666667</v>
      </c>
      <c r="N37" s="12">
        <f t="shared" si="2"/>
        <v>1.3023829087921257</v>
      </c>
      <c r="O37" s="13">
        <f t="shared" si="3"/>
        <v>64.709418837675457</v>
      </c>
    </row>
    <row r="38" spans="1:15">
      <c r="A38" s="10" t="s">
        <v>42</v>
      </c>
      <c r="B38" s="11">
        <v>1200</v>
      </c>
      <c r="C38" s="11">
        <v>1923.0769230769233</v>
      </c>
      <c r="D38" s="11">
        <v>1883.3333333333301</v>
      </c>
      <c r="E38" s="12">
        <f t="shared" si="0"/>
        <v>-2.0666666666668476</v>
      </c>
      <c r="F38" s="13">
        <f t="shared" si="1"/>
        <v>56.944444444444173</v>
      </c>
      <c r="J38" s="10" t="s">
        <v>42</v>
      </c>
      <c r="K38" s="11">
        <v>3296.0241666666702</v>
      </c>
      <c r="L38" s="11">
        <v>5955</v>
      </c>
      <c r="M38" s="11">
        <v>6144.4444444444398</v>
      </c>
      <c r="N38" s="12">
        <f t="shared" si="2"/>
        <v>3.1812669092265367</v>
      </c>
      <c r="O38" s="13">
        <f t="shared" si="3"/>
        <v>86.419884495520222</v>
      </c>
    </row>
    <row r="39" spans="1:15">
      <c r="A39" s="6" t="s">
        <v>43</v>
      </c>
      <c r="B39" s="7">
        <v>1295.8816839025176</v>
      </c>
      <c r="C39" s="7">
        <v>2050.3843106784284</v>
      </c>
      <c r="D39" s="7">
        <v>1927.1312801214765</v>
      </c>
      <c r="E39" s="8">
        <f t="shared" si="0"/>
        <v>-6.0112160396004128</v>
      </c>
      <c r="F39" s="9">
        <f t="shared" si="1"/>
        <v>48.711977648913546</v>
      </c>
      <c r="J39" s="6" t="s">
        <v>43</v>
      </c>
      <c r="K39" s="7">
        <v>4365.7594981060638</v>
      </c>
      <c r="L39" s="7">
        <v>6593.2242063492058</v>
      </c>
      <c r="M39" s="7">
        <v>6360.8782679738551</v>
      </c>
      <c r="N39" s="8">
        <f t="shared" si="2"/>
        <v>-3.5240108800122982</v>
      </c>
      <c r="O39" s="9">
        <f t="shared" si="3"/>
        <v>45.699236770447527</v>
      </c>
    </row>
    <row r="40" spans="1:15">
      <c r="A40" s="10" t="s">
        <v>44</v>
      </c>
      <c r="B40" s="11">
        <v>1300</v>
      </c>
      <c r="C40" s="11">
        <v>1943.1372549019604</v>
      </c>
      <c r="D40" s="11">
        <v>1634.9999999999998</v>
      </c>
      <c r="E40" s="12">
        <f t="shared" si="0"/>
        <v>-15.857719475277491</v>
      </c>
      <c r="F40" s="13">
        <f t="shared" si="1"/>
        <v>25.769230769230745</v>
      </c>
      <c r="J40" s="10" t="s">
        <v>44</v>
      </c>
      <c r="K40" s="11">
        <v>4740</v>
      </c>
      <c r="L40" s="11">
        <v>6325</v>
      </c>
      <c r="M40" s="11">
        <v>5700</v>
      </c>
      <c r="N40" s="12">
        <f t="shared" si="2"/>
        <v>-9.8814229249011873</v>
      </c>
      <c r="O40" s="13">
        <f t="shared" si="3"/>
        <v>20.25316455696202</v>
      </c>
    </row>
    <row r="41" spans="1:15">
      <c r="A41" s="10" t="s">
        <v>45</v>
      </c>
      <c r="B41" s="11">
        <v>1389.3939393939397</v>
      </c>
      <c r="C41" s="11">
        <v>2371.7948717948721</v>
      </c>
      <c r="D41" s="11">
        <v>2027.4509803921601</v>
      </c>
      <c r="E41" s="12">
        <f t="shared" si="0"/>
        <v>-14.518282988871107</v>
      </c>
      <c r="F41" s="13">
        <f t="shared" si="1"/>
        <v>45.923407530951522</v>
      </c>
      <c r="J41" s="10" t="s">
        <v>45</v>
      </c>
      <c r="K41" s="11">
        <v>5350</v>
      </c>
      <c r="L41" s="11">
        <v>6586.666666666667</v>
      </c>
      <c r="M41" s="11">
        <v>5582.3529411764703</v>
      </c>
      <c r="N41" s="12">
        <f t="shared" si="2"/>
        <v>-15.247678018575854</v>
      </c>
      <c r="O41" s="13">
        <f t="shared" si="3"/>
        <v>4.3430456294667295</v>
      </c>
    </row>
    <row r="42" spans="1:15">
      <c r="A42" s="10" t="s">
        <v>46</v>
      </c>
      <c r="B42" s="11">
        <v>1388.8888888888891</v>
      </c>
      <c r="C42" s="11">
        <v>2388.8888888888891</v>
      </c>
      <c r="D42" s="11">
        <v>1933.3333333333301</v>
      </c>
      <c r="E42" s="12">
        <f t="shared" si="0"/>
        <v>-19.069767441860606</v>
      </c>
      <c r="F42" s="13">
        <f t="shared" si="1"/>
        <v>39.199999999999733</v>
      </c>
      <c r="J42" s="10" t="s">
        <v>46</v>
      </c>
      <c r="K42" s="11">
        <v>4182.1077777778</v>
      </c>
      <c r="L42" s="11">
        <v>7000</v>
      </c>
      <c r="M42" s="11">
        <v>8000</v>
      </c>
      <c r="N42" s="12">
        <f t="shared" si="2"/>
        <v>14.285714285714278</v>
      </c>
      <c r="O42" s="13">
        <f t="shared" si="3"/>
        <v>91.291100686335511</v>
      </c>
    </row>
    <row r="43" spans="1:15">
      <c r="A43" s="10" t="s">
        <v>47</v>
      </c>
      <c r="B43" s="11">
        <v>1287.0370370370374</v>
      </c>
      <c r="C43" s="11">
        <v>1681.8181818181818</v>
      </c>
      <c r="D43" s="11">
        <v>1870.3703703703707</v>
      </c>
      <c r="E43" s="12">
        <f t="shared" si="0"/>
        <v>11.211211211211221</v>
      </c>
      <c r="F43" s="13">
        <f t="shared" si="1"/>
        <v>45.323741007194229</v>
      </c>
      <c r="J43" s="10" t="s">
        <v>47</v>
      </c>
      <c r="K43" s="11">
        <v>4232.7269886363629</v>
      </c>
      <c r="L43" s="11">
        <v>6281.4285714285716</v>
      </c>
      <c r="M43" s="11">
        <v>6232.5</v>
      </c>
      <c r="N43" s="12">
        <f t="shared" si="2"/>
        <v>-0.7789401864908001</v>
      </c>
      <c r="O43" s="13">
        <f t="shared" si="3"/>
        <v>47.245499573500581</v>
      </c>
    </row>
    <row r="44" spans="1:15">
      <c r="A44" s="10" t="s">
        <v>48</v>
      </c>
      <c r="B44" s="11">
        <v>1213.5416666666667</v>
      </c>
      <c r="C44" s="11">
        <v>1772.2222222222222</v>
      </c>
      <c r="D44" s="11">
        <v>2031.4814814814818</v>
      </c>
      <c r="E44" s="12">
        <f t="shared" si="0"/>
        <v>14.62904911180776</v>
      </c>
      <c r="F44" s="13">
        <f t="shared" si="1"/>
        <v>67.401049117787323</v>
      </c>
      <c r="J44" s="10" t="s">
        <v>48</v>
      </c>
      <c r="K44" s="11">
        <v>3977.2222222222199</v>
      </c>
      <c r="L44" s="11">
        <v>6450</v>
      </c>
      <c r="M44" s="11">
        <v>6565</v>
      </c>
      <c r="N44" s="12">
        <f t="shared" si="2"/>
        <v>1.7829457364341152</v>
      </c>
      <c r="O44" s="13">
        <f t="shared" si="3"/>
        <v>65.064953205755103</v>
      </c>
    </row>
    <row r="45" spans="1:15" ht="15.75" thickBot="1">
      <c r="A45" s="10" t="s">
        <v>49</v>
      </c>
      <c r="B45" s="11">
        <v>1196.4285714285713</v>
      </c>
      <c r="C45" s="11">
        <v>2144.4444444444443</v>
      </c>
      <c r="D45" s="11">
        <v>2065.1515151515155</v>
      </c>
      <c r="E45" s="12">
        <f t="shared" si="0"/>
        <v>-3.69759773904849</v>
      </c>
      <c r="F45" s="13">
        <f t="shared" si="1"/>
        <v>72.609678878335615</v>
      </c>
      <c r="J45" s="10" t="s">
        <v>49</v>
      </c>
      <c r="K45" s="11">
        <v>3712.5</v>
      </c>
      <c r="L45" s="11">
        <v>6916.25</v>
      </c>
      <c r="M45" s="11">
        <v>6085.416666666667</v>
      </c>
      <c r="N45" s="12">
        <f t="shared" si="2"/>
        <v>-12.012771853726122</v>
      </c>
      <c r="O45" s="13">
        <f t="shared" si="3"/>
        <v>63.9169472502806</v>
      </c>
    </row>
    <row r="46" spans="1:15" ht="15.75" thickBot="1">
      <c r="A46" s="14" t="s">
        <v>50</v>
      </c>
      <c r="B46" s="15">
        <v>1299.034440882647</v>
      </c>
      <c r="C46" s="15">
        <v>1847.5945118514512</v>
      </c>
      <c r="D46" s="15">
        <v>1957.4419377205281</v>
      </c>
      <c r="E46" s="15">
        <f t="shared" si="0"/>
        <v>5.9454293225303019</v>
      </c>
      <c r="F46" s="16">
        <f t="shared" si="1"/>
        <v>50.684375726829614</v>
      </c>
      <c r="J46" s="14" t="s">
        <v>50</v>
      </c>
      <c r="K46" s="15">
        <v>4379.3122697150193</v>
      </c>
      <c r="L46" s="15">
        <v>6441.9423929457134</v>
      </c>
      <c r="M46" s="15">
        <v>6818.1091559253318</v>
      </c>
      <c r="N46" s="15">
        <f>M46/L46*100-100</f>
        <v>5.8393375791677755</v>
      </c>
      <c r="O46" s="16">
        <f>M46/K46*100-100</f>
        <v>55.689038278355412</v>
      </c>
    </row>
    <row r="47" spans="1:15">
      <c r="B47" s="11"/>
      <c r="C47" s="11"/>
      <c r="D47" s="11"/>
    </row>
    <row r="48" spans="1:15">
      <c r="A48" s="17" t="s">
        <v>51</v>
      </c>
      <c r="J48" s="17" t="s">
        <v>51</v>
      </c>
    </row>
    <row r="49" spans="1:11">
      <c r="A49" s="18" t="s">
        <v>8</v>
      </c>
      <c r="B49" s="19">
        <v>2816.6666666666665</v>
      </c>
      <c r="J49" s="18" t="s">
        <v>26</v>
      </c>
      <c r="K49" s="19">
        <v>8400</v>
      </c>
    </row>
    <row r="50" spans="1:11">
      <c r="A50" s="18" t="s">
        <v>24</v>
      </c>
      <c r="B50" s="19">
        <v>2437.5</v>
      </c>
      <c r="J50" s="18" t="s">
        <v>23</v>
      </c>
      <c r="K50" s="19">
        <v>8100</v>
      </c>
    </row>
    <row r="51" spans="1:11">
      <c r="A51" s="18" t="s">
        <v>37</v>
      </c>
      <c r="B51" s="19">
        <v>2411.1111111111099</v>
      </c>
      <c r="J51" s="18" t="s">
        <v>52</v>
      </c>
      <c r="K51" s="19">
        <v>8000</v>
      </c>
    </row>
    <row r="52" spans="1:11">
      <c r="J52" s="20"/>
    </row>
    <row r="53" spans="1:11">
      <c r="A53" s="17" t="s">
        <v>53</v>
      </c>
      <c r="J53" s="17" t="s">
        <v>53</v>
      </c>
    </row>
    <row r="54" spans="1:11">
      <c r="A54" s="18" t="s">
        <v>38</v>
      </c>
      <c r="B54" s="19">
        <v>1416.666666666667</v>
      </c>
      <c r="J54" s="18" t="s">
        <v>12</v>
      </c>
      <c r="K54" s="19">
        <v>5250</v>
      </c>
    </row>
    <row r="55" spans="1:11">
      <c r="A55" s="18" t="s">
        <v>18</v>
      </c>
      <c r="B55" s="19">
        <v>1477.8260003952801</v>
      </c>
      <c r="J55" s="18" t="s">
        <v>16</v>
      </c>
      <c r="K55" s="19">
        <v>5281.25</v>
      </c>
    </row>
    <row r="56" spans="1:11">
      <c r="A56" s="18" t="s">
        <v>44</v>
      </c>
      <c r="B56" s="19">
        <v>1634.9999999999998</v>
      </c>
      <c r="J56" s="18" t="s">
        <v>13</v>
      </c>
      <c r="K56" s="19">
        <v>5291.666666666667</v>
      </c>
    </row>
  </sheetData>
  <mergeCells count="2">
    <mergeCell ref="A1:F1"/>
    <mergeCell ref="J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NHK 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Alheri David</cp:lastModifiedBy>
  <dcterms:created xsi:type="dcterms:W3CDTF">2024-10-17T08:44:46Z</dcterms:created>
  <dcterms:modified xsi:type="dcterms:W3CDTF">2024-10-17T21:56:49Z</dcterms:modified>
</cp:coreProperties>
</file>