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heri\Downloads\"/>
    </mc:Choice>
  </mc:AlternateContent>
  <xr:revisionPtr revIDLastSave="0" documentId="13_ncr:1_{E61AF7F3-155E-4C53-8B1F-541602F84CB5}" xr6:coauthVersionLast="47" xr6:coauthVersionMax="47" xr10:uidLastSave="{00000000-0000-0000-0000-000000000000}"/>
  <bookViews>
    <workbookView xWindow="-120" yWindow="-120" windowWidth="20730" windowHeight="11160" xr2:uid="{1533DB5B-5EE4-4E93-BCBA-C0569689F070}"/>
  </bookViews>
  <sheets>
    <sheet name="LPG SEPTEMBER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M46" i="1"/>
  <c r="F46" i="1"/>
  <c r="E46" i="1"/>
  <c r="N45" i="1"/>
  <c r="M45" i="1"/>
  <c r="F45" i="1"/>
  <c r="E45" i="1"/>
  <c r="N44" i="1"/>
  <c r="M44" i="1"/>
  <c r="F44" i="1"/>
  <c r="E44" i="1"/>
  <c r="N43" i="1"/>
  <c r="M43" i="1"/>
  <c r="F43" i="1"/>
  <c r="E43" i="1"/>
  <c r="N42" i="1"/>
  <c r="M42" i="1"/>
  <c r="F42" i="1"/>
  <c r="E42" i="1"/>
  <c r="N41" i="1"/>
  <c r="M41" i="1"/>
  <c r="F41" i="1"/>
  <c r="E41" i="1"/>
  <c r="N40" i="1"/>
  <c r="M40" i="1"/>
  <c r="F40" i="1"/>
  <c r="E40" i="1"/>
  <c r="N39" i="1"/>
  <c r="M39" i="1"/>
  <c r="F39" i="1"/>
  <c r="E39" i="1"/>
  <c r="N38" i="1"/>
  <c r="M38" i="1"/>
  <c r="F38" i="1"/>
  <c r="E38" i="1"/>
  <c r="N37" i="1"/>
  <c r="M37" i="1"/>
  <c r="F37" i="1"/>
  <c r="E37" i="1"/>
  <c r="N36" i="1"/>
  <c r="M36" i="1"/>
  <c r="F36" i="1"/>
  <c r="E36" i="1"/>
  <c r="N35" i="1"/>
  <c r="M35" i="1"/>
  <c r="F35" i="1"/>
  <c r="E35" i="1"/>
  <c r="N34" i="1"/>
  <c r="M34" i="1"/>
  <c r="F34" i="1"/>
  <c r="E34" i="1"/>
  <c r="N33" i="1"/>
  <c r="M33" i="1"/>
  <c r="F33" i="1"/>
  <c r="E33" i="1"/>
  <c r="N32" i="1"/>
  <c r="M32" i="1"/>
  <c r="F32" i="1"/>
  <c r="E32" i="1"/>
  <c r="N31" i="1"/>
  <c r="M31" i="1"/>
  <c r="F31" i="1"/>
  <c r="E31" i="1"/>
  <c r="N30" i="1"/>
  <c r="M30" i="1"/>
  <c r="F30" i="1"/>
  <c r="E30" i="1"/>
  <c r="N29" i="1"/>
  <c r="M29" i="1"/>
  <c r="F29" i="1"/>
  <c r="E29" i="1"/>
  <c r="N28" i="1"/>
  <c r="M28" i="1"/>
  <c r="F28" i="1"/>
  <c r="E28" i="1"/>
  <c r="N27" i="1"/>
  <c r="M27" i="1"/>
  <c r="F27" i="1"/>
  <c r="E27" i="1"/>
  <c r="N26" i="1"/>
  <c r="M26" i="1"/>
  <c r="F26" i="1"/>
  <c r="E26" i="1"/>
  <c r="N25" i="1"/>
  <c r="M25" i="1"/>
  <c r="F25" i="1"/>
  <c r="E25" i="1"/>
  <c r="N24" i="1"/>
  <c r="M24" i="1"/>
  <c r="F24" i="1"/>
  <c r="E24" i="1"/>
  <c r="N23" i="1"/>
  <c r="M23" i="1"/>
  <c r="F23" i="1"/>
  <c r="E23" i="1"/>
  <c r="N22" i="1"/>
  <c r="M22" i="1"/>
  <c r="F22" i="1"/>
  <c r="E22" i="1"/>
  <c r="N21" i="1"/>
  <c r="M21" i="1"/>
  <c r="F21" i="1"/>
  <c r="E21" i="1"/>
  <c r="N20" i="1"/>
  <c r="M20" i="1"/>
  <c r="F20" i="1"/>
  <c r="E20" i="1"/>
  <c r="N19" i="1"/>
  <c r="M19" i="1"/>
  <c r="F19" i="1"/>
  <c r="E19" i="1"/>
  <c r="N18" i="1"/>
  <c r="M18" i="1"/>
  <c r="F18" i="1"/>
  <c r="E18" i="1"/>
  <c r="N17" i="1"/>
  <c r="M17" i="1"/>
  <c r="F17" i="1"/>
  <c r="E17" i="1"/>
  <c r="N16" i="1"/>
  <c r="M16" i="1"/>
  <c r="F16" i="1"/>
  <c r="E16" i="1"/>
  <c r="N15" i="1"/>
  <c r="M15" i="1"/>
  <c r="F15" i="1"/>
  <c r="E15" i="1"/>
  <c r="N14" i="1"/>
  <c r="M14" i="1"/>
  <c r="F14" i="1"/>
  <c r="E14" i="1"/>
  <c r="N13" i="1"/>
  <c r="M13" i="1"/>
  <c r="F13" i="1"/>
  <c r="E13" i="1"/>
  <c r="N12" i="1"/>
  <c r="M12" i="1"/>
  <c r="F12" i="1"/>
  <c r="E12" i="1"/>
  <c r="N11" i="1"/>
  <c r="M11" i="1"/>
  <c r="F11" i="1"/>
  <c r="E11" i="1"/>
  <c r="N10" i="1"/>
  <c r="M10" i="1"/>
  <c r="F10" i="1"/>
  <c r="E10" i="1"/>
  <c r="N9" i="1"/>
  <c r="M9" i="1"/>
  <c r="F9" i="1"/>
  <c r="E9" i="1"/>
  <c r="N8" i="1"/>
  <c r="M8" i="1"/>
  <c r="F8" i="1"/>
  <c r="E8" i="1"/>
  <c r="N7" i="1"/>
  <c r="M7" i="1"/>
  <c r="F7" i="1"/>
  <c r="E7" i="1"/>
  <c r="N6" i="1"/>
  <c r="M6" i="1"/>
  <c r="F6" i="1"/>
  <c r="E6" i="1"/>
  <c r="N5" i="1"/>
  <c r="M5" i="1"/>
  <c r="F5" i="1"/>
  <c r="E5" i="1"/>
  <c r="N4" i="1"/>
  <c r="M4" i="1"/>
  <c r="F4" i="1"/>
  <c r="E4" i="1"/>
  <c r="N3" i="1"/>
  <c r="M3" i="1"/>
  <c r="F3" i="1"/>
  <c r="E3" i="1"/>
</calcChain>
</file>

<file path=xl/sharedStrings.xml><?xml version="1.0" encoding="utf-8"?>
<sst xmlns="http://schemas.openxmlformats.org/spreadsheetml/2006/main" count="116" uniqueCount="54">
  <si>
    <t>5KG</t>
  </si>
  <si>
    <t>12.5KG</t>
  </si>
  <si>
    <t>Average of Sep-23</t>
  </si>
  <si>
    <t>Average of Aug-24</t>
  </si>
  <si>
    <t>Average of Sep-24</t>
  </si>
  <si>
    <t>MoM</t>
  </si>
  <si>
    <t>YoY</t>
  </si>
  <si>
    <t>NORTH CENTRAL</t>
  </si>
  <si>
    <t>Abuja</t>
  </si>
  <si>
    <t>Benue</t>
  </si>
  <si>
    <t>Kogi</t>
  </si>
  <si>
    <t>Kwara</t>
  </si>
  <si>
    <t>Nasarawa</t>
  </si>
  <si>
    <t>Niger</t>
  </si>
  <si>
    <t>Plateau</t>
  </si>
  <si>
    <t>NORTH EAST</t>
  </si>
  <si>
    <t>Adamawa</t>
  </si>
  <si>
    <t>Bauchi</t>
  </si>
  <si>
    <t>Borno</t>
  </si>
  <si>
    <t>Gombe</t>
  </si>
  <si>
    <t>Taraba</t>
  </si>
  <si>
    <t>Yobe</t>
  </si>
  <si>
    <t>NORTH WEST</t>
  </si>
  <si>
    <t>Jigawa</t>
  </si>
  <si>
    <t>Kaduna</t>
  </si>
  <si>
    <t>Kano</t>
  </si>
  <si>
    <t>Katsina</t>
  </si>
  <si>
    <t>Kebbi</t>
  </si>
  <si>
    <t>Sokoto</t>
  </si>
  <si>
    <t>Zamfara</t>
  </si>
  <si>
    <t>SOUTH EAST</t>
  </si>
  <si>
    <t>Abia</t>
  </si>
  <si>
    <t>Anambra</t>
  </si>
  <si>
    <t>Ebonyi</t>
  </si>
  <si>
    <t>Enugu</t>
  </si>
  <si>
    <t>Imo</t>
  </si>
  <si>
    <t>SOUTH SOUTH</t>
  </si>
  <si>
    <t>Akwa Ibom</t>
  </si>
  <si>
    <t>Bayelsa</t>
  </si>
  <si>
    <t>Cross River</t>
  </si>
  <si>
    <t>Delta</t>
  </si>
  <si>
    <t>Edo</t>
  </si>
  <si>
    <t>Rivers</t>
  </si>
  <si>
    <t>SOUTH WEST</t>
  </si>
  <si>
    <t>Ekiti</t>
  </si>
  <si>
    <t>Lagos</t>
  </si>
  <si>
    <t>Ogun</t>
  </si>
  <si>
    <t>Ondo</t>
  </si>
  <si>
    <t>Osun</t>
  </si>
  <si>
    <t>Oyo</t>
  </si>
  <si>
    <t>Average</t>
  </si>
  <si>
    <t>STATES WITH THE HIGHEST AVERAGE PRICES</t>
  </si>
  <si>
    <t>STATES WITH THE LOWEST AVERAGE PRICES</t>
  </si>
  <si>
    <t>Nassarawa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</si>
</sst>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>
      <alignment vertical="center"/>
    </xf>
    <xf numFmtId="43" fontId="3" fillId="0" borderId="0">
      <alignment vertical="top"/>
      <protection locked="0"/>
    </xf>
    <xf numFmtId="0" fontId="6" fillId="0" borderId="0">
      <protection locked="0"/>
    </xf>
    <xf numFmtId="0" fontId="6" fillId="0" borderId="0"/>
    <xf numFmtId="0" fontId="6" fillId="0" borderId="0">
      <protection locked="0"/>
    </xf>
  </cellStyleXfs>
  <cellXfs count="37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1" fillId="3" borderId="5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2" fontId="2" fillId="0" borderId="8" xfId="0" applyNumberFormat="1" applyFont="1" applyBorder="1">
      <alignment vertical="center"/>
    </xf>
    <xf numFmtId="2" fontId="1" fillId="0" borderId="0" xfId="0" applyNumberFormat="1" applyFont="1">
      <alignment vertical="center"/>
    </xf>
    <xf numFmtId="2" fontId="1" fillId="0" borderId="9" xfId="0" applyNumberFormat="1" applyFont="1" applyBorder="1">
      <alignment vertical="center"/>
    </xf>
    <xf numFmtId="43" fontId="4" fillId="0" borderId="8" xfId="1" applyFont="1" applyBorder="1" applyProtection="1">
      <alignment vertical="top"/>
    </xf>
    <xf numFmtId="0" fontId="0" fillId="0" borderId="7" xfId="0" applyBorder="1" applyAlignment="1">
      <alignment horizontal="left" vertical="center" indent="2"/>
    </xf>
    <xf numFmtId="2" fontId="0" fillId="0" borderId="0" xfId="0" applyNumberFormat="1">
      <alignment vertical="center"/>
    </xf>
    <xf numFmtId="2" fontId="5" fillId="0" borderId="0" xfId="0" applyNumberFormat="1" applyFont="1">
      <alignment vertical="center"/>
    </xf>
    <xf numFmtId="2" fontId="5" fillId="0" borderId="9" xfId="0" applyNumberFormat="1" applyFont="1" applyBorder="1">
      <alignment vertical="center"/>
    </xf>
    <xf numFmtId="0" fontId="5" fillId="0" borderId="7" xfId="0" applyFont="1" applyBorder="1" applyAlignment="1">
      <alignment horizontal="left" vertical="center" indent="2"/>
    </xf>
    <xf numFmtId="43" fontId="3" fillId="0" borderId="0" xfId="1">
      <alignment vertical="top"/>
      <protection locked="0"/>
    </xf>
    <xf numFmtId="0" fontId="2" fillId="4" borderId="4" xfId="0" applyFont="1" applyFill="1" applyBorder="1" applyAlignment="1">
      <alignment horizontal="left" vertical="center"/>
    </xf>
    <xf numFmtId="2" fontId="2" fillId="4" borderId="5" xfId="0" applyNumberFormat="1" applyFont="1" applyFill="1" applyBorder="1">
      <alignment vertical="center"/>
    </xf>
    <xf numFmtId="2" fontId="1" fillId="2" borderId="5" xfId="0" applyNumberFormat="1" applyFont="1" applyFill="1" applyBorder="1">
      <alignment vertical="center"/>
    </xf>
    <xf numFmtId="2" fontId="1" fillId="2" borderId="6" xfId="0" applyNumberFormat="1" applyFont="1" applyFill="1" applyBorder="1">
      <alignment vertical="center"/>
    </xf>
    <xf numFmtId="43" fontId="4" fillId="0" borderId="10" xfId="1" applyFont="1" applyBorder="1" applyProtection="1">
      <alignment vertical="top"/>
    </xf>
    <xf numFmtId="0" fontId="2" fillId="0" borderId="0" xfId="0" applyFont="1" applyAlignment="1">
      <alignment horizontal="left" vertical="center"/>
    </xf>
    <xf numFmtId="2" fontId="2" fillId="0" borderId="0" xfId="0" applyNumberFormat="1" applyFont="1">
      <alignment vertical="center"/>
    </xf>
    <xf numFmtId="43" fontId="4" fillId="0" borderId="0" xfId="1" applyFont="1" applyProtection="1">
      <alignment vertical="top"/>
    </xf>
    <xf numFmtId="0" fontId="7" fillId="0" borderId="0" xfId="2" applyFont="1" applyAlignment="1" applyProtection="1">
      <alignment horizontal="left"/>
    </xf>
    <xf numFmtId="0" fontId="3" fillId="0" borderId="0" xfId="0" applyFont="1" applyAlignment="1"/>
    <xf numFmtId="0" fontId="8" fillId="0" borderId="11" xfId="2" applyFont="1" applyBorder="1" applyAlignment="1" applyProtection="1">
      <alignment horizontal="left" wrapText="1"/>
    </xf>
    <xf numFmtId="2" fontId="8" fillId="0" borderId="11" xfId="3" applyNumberFormat="1" applyFont="1" applyBorder="1" applyAlignment="1">
      <alignment horizontal="right" wrapText="1"/>
    </xf>
    <xf numFmtId="0" fontId="8" fillId="0" borderId="12" xfId="2" applyFont="1" applyBorder="1" applyAlignment="1" applyProtection="1">
      <alignment horizontal="left" wrapText="1"/>
    </xf>
    <xf numFmtId="2" fontId="8" fillId="0" borderId="11" xfId="4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Sheet1" xfId="2" xr:uid="{FD5EEE51-A11C-4D7A-9C79-4B9347564AE8}"/>
    <cellStyle name="Normal_Sheet2 2" xfId="3" xr:uid="{AF313054-6D2F-4B4D-B1FD-72BDA942A893}"/>
    <cellStyle name="Normal_Sheet3" xfId="4" xr:uid="{CCF6F83C-FBB3-487F-AEBC-D54D61C61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9ED9-06C1-4314-9D49-6151A51C566A}">
  <dimension ref="A1:Q57"/>
  <sheetViews>
    <sheetView tabSelected="1" zoomScaleNormal="100" workbookViewId="0">
      <selection activeCell="A57" sqref="A57"/>
    </sheetView>
  </sheetViews>
  <sheetFormatPr defaultRowHeight="15"/>
  <cols>
    <col min="1" max="1" width="22.42578125" customWidth="1"/>
    <col min="2" max="2" width="17.42578125" customWidth="1"/>
    <col min="3" max="3" width="16.85546875" customWidth="1"/>
    <col min="4" max="4" width="17.7109375" customWidth="1"/>
    <col min="9" max="9" width="18.140625" customWidth="1"/>
    <col min="10" max="10" width="16.85546875" customWidth="1"/>
    <col min="11" max="11" width="17" customWidth="1"/>
    <col min="12" max="12" width="16.85546875" customWidth="1"/>
    <col min="13" max="13" width="11.140625" customWidth="1"/>
    <col min="15" max="15" width="10.85546875" customWidth="1"/>
    <col min="16" max="16" width="10.7109375" customWidth="1"/>
    <col min="17" max="17" width="12.7109375" customWidth="1"/>
  </cols>
  <sheetData>
    <row r="1" spans="1:17" ht="15.75" thickBot="1">
      <c r="A1" s="34" t="s">
        <v>0</v>
      </c>
      <c r="B1" s="35"/>
      <c r="C1" s="35"/>
      <c r="D1" s="35"/>
      <c r="E1" s="35"/>
      <c r="F1" s="36"/>
      <c r="I1" s="34" t="s">
        <v>1</v>
      </c>
      <c r="J1" s="35"/>
      <c r="K1" s="35"/>
      <c r="L1" s="35"/>
      <c r="M1" s="35"/>
      <c r="N1" s="36"/>
    </row>
    <row r="2" spans="1:17" ht="15.75" thickBot="1">
      <c r="A2" s="1"/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I2" s="5"/>
      <c r="J2" s="2" t="s">
        <v>2</v>
      </c>
      <c r="K2" s="2" t="s">
        <v>3</v>
      </c>
      <c r="L2" s="2" t="s">
        <v>4</v>
      </c>
      <c r="M2" s="6" t="s">
        <v>5</v>
      </c>
      <c r="N2" s="7" t="s">
        <v>6</v>
      </c>
    </row>
    <row r="3" spans="1:17">
      <c r="A3" s="8" t="s">
        <v>7</v>
      </c>
      <c r="B3" s="9">
        <v>4555.9476530612246</v>
      </c>
      <c r="C3" s="9">
        <v>6344.2907325828473</v>
      </c>
      <c r="D3" s="9">
        <v>6559.9418096784166</v>
      </c>
      <c r="E3" s="10">
        <f>D3/C3*100-100</f>
        <v>3.3991361081236988</v>
      </c>
      <c r="F3" s="11">
        <f>D3/B3*100-100</f>
        <v>43.986329721560168</v>
      </c>
      <c r="I3" s="8" t="s">
        <v>7</v>
      </c>
      <c r="J3" s="9">
        <v>9335.7076870748297</v>
      </c>
      <c r="K3" s="9">
        <v>14767.407776654149</v>
      </c>
      <c r="L3" s="9">
        <v>16027.161217514351</v>
      </c>
      <c r="M3" s="10">
        <f>L3/K3*100-100</f>
        <v>8.5306335405172007</v>
      </c>
      <c r="N3" s="11">
        <f>L3/J3*100-100</f>
        <v>71.675910972488509</v>
      </c>
      <c r="O3" s="12"/>
      <c r="P3" s="12"/>
      <c r="Q3" s="12"/>
    </row>
    <row r="4" spans="1:17">
      <c r="A4" s="13" t="s">
        <v>8</v>
      </c>
      <c r="B4" s="14">
        <v>4398</v>
      </c>
      <c r="C4" s="14">
        <v>5825</v>
      </c>
      <c r="D4" s="14">
        <v>6690.625</v>
      </c>
      <c r="E4" s="15">
        <f>D4/C4*100-100</f>
        <v>14.860515021459221</v>
      </c>
      <c r="F4" s="16">
        <f>D4/B4*100-100</f>
        <v>52.128808549340619</v>
      </c>
      <c r="I4" s="17" t="s">
        <v>8</v>
      </c>
      <c r="J4" s="14">
        <v>9123.1966666666704</v>
      </c>
      <c r="K4" s="14">
        <v>14562.5</v>
      </c>
      <c r="L4" s="14">
        <v>17001.25</v>
      </c>
      <c r="M4" s="15">
        <f>L4/K4*100-100</f>
        <v>16.746781115879841</v>
      </c>
      <c r="N4" s="16">
        <f>L4/J4*100-100</f>
        <v>86.351896393040533</v>
      </c>
      <c r="O4" s="18"/>
      <c r="P4" s="18"/>
      <c r="Q4" s="18"/>
    </row>
    <row r="5" spans="1:17">
      <c r="A5" s="13" t="s">
        <v>9</v>
      </c>
      <c r="B5" s="14">
        <v>4789.2550000000001</v>
      </c>
      <c r="C5" s="14">
        <v>7000</v>
      </c>
      <c r="D5" s="14">
        <v>6143.522727272727</v>
      </c>
      <c r="E5" s="15">
        <f t="shared" ref="E5:E46" si="0">D5/C5*100-100</f>
        <v>-12.235389610389618</v>
      </c>
      <c r="F5" s="16">
        <f t="shared" ref="F5:F46" si="1">D5/B5*100-100</f>
        <v>28.277210699215772</v>
      </c>
      <c r="I5" s="13" t="s">
        <v>9</v>
      </c>
      <c r="J5" s="14">
        <v>9125</v>
      </c>
      <c r="K5" s="14">
        <v>15875.75</v>
      </c>
      <c r="L5" s="14">
        <v>16636.986083984375</v>
      </c>
      <c r="M5" s="15">
        <f t="shared" ref="M5:M46" si="2">L5/K5*100-100</f>
        <v>4.7949613970009324</v>
      </c>
      <c r="N5" s="16">
        <f t="shared" ref="N5:N46" si="3">L5/J5*100-100</f>
        <v>82.323135166952056</v>
      </c>
      <c r="O5" s="18"/>
      <c r="P5" s="18"/>
      <c r="Q5" s="18"/>
    </row>
    <row r="6" spans="1:17">
      <c r="A6" s="13" t="s">
        <v>10</v>
      </c>
      <c r="B6" s="14">
        <v>4675.1000000000004</v>
      </c>
      <c r="C6" s="14">
        <v>5857.5578264508931</v>
      </c>
      <c r="D6" s="14">
        <v>6421.4285714285716</v>
      </c>
      <c r="E6" s="15">
        <f t="shared" si="0"/>
        <v>9.6263794858569867</v>
      </c>
      <c r="F6" s="16">
        <f t="shared" si="1"/>
        <v>37.353822836486302</v>
      </c>
      <c r="I6" s="13" t="s">
        <v>10</v>
      </c>
      <c r="J6" s="14">
        <v>8892.8571428571431</v>
      </c>
      <c r="K6" s="14">
        <v>14364.850852272728</v>
      </c>
      <c r="L6" s="14">
        <v>15702.083333333334</v>
      </c>
      <c r="M6" s="15">
        <f t="shared" si="2"/>
        <v>9.3090592781827297</v>
      </c>
      <c r="N6" s="16">
        <f t="shared" si="3"/>
        <v>76.569611780455148</v>
      </c>
      <c r="O6" s="18"/>
      <c r="P6" s="18"/>
      <c r="Q6" s="18"/>
    </row>
    <row r="7" spans="1:17">
      <c r="A7" s="13" t="s">
        <v>11</v>
      </c>
      <c r="B7" s="14">
        <v>4866.6000000000004</v>
      </c>
      <c r="C7" s="14">
        <v>6464.0107421875</v>
      </c>
      <c r="D7" s="14">
        <v>6771.875</v>
      </c>
      <c r="E7" s="15">
        <f t="shared" si="0"/>
        <v>4.7627435982310118</v>
      </c>
      <c r="F7" s="16">
        <f t="shared" si="1"/>
        <v>39.150022603049337</v>
      </c>
      <c r="I7" s="13" t="s">
        <v>11</v>
      </c>
      <c r="J7" s="14">
        <v>9593.75</v>
      </c>
      <c r="K7" s="14">
        <v>15231.634765625</v>
      </c>
      <c r="L7" s="14">
        <v>16536.8388671875</v>
      </c>
      <c r="M7" s="15">
        <f t="shared" si="2"/>
        <v>8.5690349174345073</v>
      </c>
      <c r="N7" s="16">
        <f t="shared" si="3"/>
        <v>72.370958876221493</v>
      </c>
      <c r="O7" s="18"/>
      <c r="P7" s="18"/>
      <c r="Q7" s="18"/>
    </row>
    <row r="8" spans="1:17">
      <c r="A8" s="13" t="s">
        <v>12</v>
      </c>
      <c r="B8" s="14">
        <v>3725</v>
      </c>
      <c r="C8" s="14">
        <v>6088.9390869140625</v>
      </c>
      <c r="D8" s="14">
        <v>6528.5714285714284</v>
      </c>
      <c r="E8" s="15">
        <f t="shared" si="0"/>
        <v>7.2201796631895121</v>
      </c>
      <c r="F8" s="16">
        <f t="shared" si="1"/>
        <v>75.263662511984677</v>
      </c>
      <c r="I8" s="13" t="s">
        <v>12</v>
      </c>
      <c r="J8" s="14">
        <v>9950.15</v>
      </c>
      <c r="K8" s="14">
        <v>13640.9375</v>
      </c>
      <c r="L8" s="14">
        <v>14938.5</v>
      </c>
      <c r="M8" s="15">
        <f t="shared" si="2"/>
        <v>9.5122677601887631</v>
      </c>
      <c r="N8" s="16">
        <f t="shared" si="3"/>
        <v>50.133415074144608</v>
      </c>
      <c r="O8" s="18"/>
      <c r="P8" s="18"/>
      <c r="Q8" s="18"/>
    </row>
    <row r="9" spans="1:17">
      <c r="A9" s="13" t="s">
        <v>13</v>
      </c>
      <c r="B9" s="14">
        <v>4681.4285714285697</v>
      </c>
      <c r="C9" s="14">
        <v>6434.1428571428569</v>
      </c>
      <c r="D9" s="14">
        <v>6706.427083333333</v>
      </c>
      <c r="E9" s="15">
        <f t="shared" si="0"/>
        <v>4.231864791254992</v>
      </c>
      <c r="F9" s="16">
        <f t="shared" si="1"/>
        <v>43.255995066626042</v>
      </c>
      <c r="I9" s="13" t="s">
        <v>13</v>
      </c>
      <c r="J9" s="14">
        <v>9676.6666666666661</v>
      </c>
      <c r="K9" s="14">
        <v>14302.142857142857</v>
      </c>
      <c r="L9" s="14">
        <v>15132.916666666666</v>
      </c>
      <c r="M9" s="15">
        <f t="shared" si="2"/>
        <v>5.8087366195541676</v>
      </c>
      <c r="N9" s="16">
        <f t="shared" si="3"/>
        <v>56.38563554943164</v>
      </c>
      <c r="O9" s="18"/>
      <c r="P9" s="18"/>
      <c r="Q9" s="18"/>
    </row>
    <row r="10" spans="1:17">
      <c r="A10" s="13" t="s">
        <v>14</v>
      </c>
      <c r="B10" s="14">
        <v>4756.25</v>
      </c>
      <c r="C10" s="14">
        <v>6740.3846153846152</v>
      </c>
      <c r="D10" s="14">
        <v>6657.1428571428569</v>
      </c>
      <c r="E10" s="15">
        <f t="shared" si="0"/>
        <v>-1.2349704503770198</v>
      </c>
      <c r="F10" s="16">
        <f t="shared" si="1"/>
        <v>39.966209874225626</v>
      </c>
      <c r="I10" s="13" t="s">
        <v>14</v>
      </c>
      <c r="J10" s="14">
        <v>8988.3333333333303</v>
      </c>
      <c r="K10" s="14">
        <v>15394.038461538461</v>
      </c>
      <c r="L10" s="14">
        <v>16241.553571428571</v>
      </c>
      <c r="M10" s="15">
        <f t="shared" si="2"/>
        <v>5.5054761101682317</v>
      </c>
      <c r="N10" s="16">
        <f t="shared" si="3"/>
        <v>80.695941829355547</v>
      </c>
      <c r="O10" s="18"/>
      <c r="P10" s="18"/>
      <c r="Q10" s="18"/>
    </row>
    <row r="11" spans="1:17">
      <c r="A11" s="8" t="s">
        <v>15</v>
      </c>
      <c r="B11" s="9">
        <v>4169.4495319495318</v>
      </c>
      <c r="C11" s="9">
        <v>6413.2808221726191</v>
      </c>
      <c r="D11" s="9">
        <v>6929.0162037037035</v>
      </c>
      <c r="E11" s="10">
        <f t="shared" si="0"/>
        <v>8.0416778218729092</v>
      </c>
      <c r="F11" s="11">
        <f t="shared" si="1"/>
        <v>66.185395712509489</v>
      </c>
      <c r="I11" s="8" t="s">
        <v>15</v>
      </c>
      <c r="J11" s="9">
        <v>8683.62028918736</v>
      </c>
      <c r="K11" s="9">
        <v>14912.575358072916</v>
      </c>
      <c r="L11" s="9">
        <v>15770.753968253966</v>
      </c>
      <c r="M11" s="10">
        <f t="shared" si="2"/>
        <v>5.7547310881918037</v>
      </c>
      <c r="N11" s="11">
        <f t="shared" si="3"/>
        <v>81.614965222412337</v>
      </c>
      <c r="O11" s="12"/>
      <c r="P11" s="12"/>
      <c r="Q11" s="12"/>
    </row>
    <row r="12" spans="1:17">
      <c r="A12" s="13" t="s">
        <v>16</v>
      </c>
      <c r="B12" s="14">
        <v>4785.7142857142853</v>
      </c>
      <c r="C12" s="14">
        <v>6500</v>
      </c>
      <c r="D12" s="14">
        <v>6650</v>
      </c>
      <c r="E12" s="15">
        <f t="shared" si="0"/>
        <v>2.3076923076922924</v>
      </c>
      <c r="F12" s="16">
        <f t="shared" si="1"/>
        <v>38.955223880597032</v>
      </c>
      <c r="I12" s="13" t="s">
        <v>16</v>
      </c>
      <c r="J12" s="14">
        <v>7604.2857142857101</v>
      </c>
      <c r="K12" s="14">
        <v>13725</v>
      </c>
      <c r="L12" s="14">
        <v>13983.333333333334</v>
      </c>
      <c r="M12" s="15">
        <f t="shared" si="2"/>
        <v>1.8822100789313936</v>
      </c>
      <c r="N12" s="16">
        <f t="shared" si="3"/>
        <v>83.887532093431133</v>
      </c>
      <c r="O12" s="18"/>
      <c r="P12" s="18"/>
      <c r="Q12" s="18"/>
    </row>
    <row r="13" spans="1:17">
      <c r="A13" s="13" t="s">
        <v>17</v>
      </c>
      <c r="B13" s="14">
        <v>4000</v>
      </c>
      <c r="C13" s="14">
        <v>6500</v>
      </c>
      <c r="D13" s="14">
        <v>6587.5</v>
      </c>
      <c r="E13" s="15">
        <f t="shared" si="0"/>
        <v>1.3461538461538396</v>
      </c>
      <c r="F13" s="16">
        <f t="shared" si="1"/>
        <v>64.6875</v>
      </c>
      <c r="I13" s="13" t="s">
        <v>17</v>
      </c>
      <c r="J13" s="14">
        <v>9639.9264562126009</v>
      </c>
      <c r="K13" s="14">
        <v>13425</v>
      </c>
      <c r="L13" s="14">
        <v>15000</v>
      </c>
      <c r="M13" s="15">
        <f t="shared" si="2"/>
        <v>11.731843575418992</v>
      </c>
      <c r="N13" s="16">
        <f t="shared" si="3"/>
        <v>55.602846848826488</v>
      </c>
      <c r="O13" s="18"/>
      <c r="P13" s="18"/>
      <c r="Q13" s="18"/>
    </row>
    <row r="14" spans="1:17">
      <c r="A14" s="13" t="s">
        <v>18</v>
      </c>
      <c r="B14" s="14">
        <v>4000</v>
      </c>
      <c r="C14" s="14">
        <v>6914.28955078125</v>
      </c>
      <c r="D14" s="14">
        <v>7089.7222222222226</v>
      </c>
      <c r="E14" s="15">
        <f t="shared" si="0"/>
        <v>2.5372479725143933</v>
      </c>
      <c r="F14" s="16">
        <f t="shared" si="1"/>
        <v>77.243055555555571</v>
      </c>
      <c r="I14" s="13" t="s">
        <v>18</v>
      </c>
      <c r="J14" s="14">
        <v>8113.6948979591898</v>
      </c>
      <c r="K14" s="14">
        <v>15200</v>
      </c>
      <c r="L14" s="14">
        <v>15490</v>
      </c>
      <c r="M14" s="15">
        <f t="shared" si="2"/>
        <v>1.9078947368420955</v>
      </c>
      <c r="N14" s="16">
        <f t="shared" si="3"/>
        <v>90.911787968464864</v>
      </c>
      <c r="O14" s="18"/>
      <c r="P14" s="18"/>
      <c r="Q14" s="18"/>
    </row>
    <row r="15" spans="1:17">
      <c r="A15" s="13" t="s">
        <v>19</v>
      </c>
      <c r="B15" s="14">
        <v>3644.4444444444443</v>
      </c>
      <c r="C15" s="14">
        <v>6376.0015345982147</v>
      </c>
      <c r="D15" s="14">
        <v>7271.875</v>
      </c>
      <c r="E15" s="15">
        <f t="shared" si="0"/>
        <v>14.050709689144369</v>
      </c>
      <c r="F15" s="16">
        <f t="shared" si="1"/>
        <v>99.533155487804891</v>
      </c>
      <c r="I15" s="13" t="s">
        <v>19</v>
      </c>
      <c r="J15" s="14">
        <v>8188.75</v>
      </c>
      <c r="K15" s="14">
        <v>16184.375</v>
      </c>
      <c r="L15" s="14">
        <v>17942.857142857141</v>
      </c>
      <c r="M15" s="15">
        <f t="shared" si="2"/>
        <v>10.865307698673206</v>
      </c>
      <c r="N15" s="16">
        <f t="shared" si="3"/>
        <v>119.11594740170531</v>
      </c>
      <c r="O15" s="18"/>
      <c r="P15" s="18"/>
      <c r="Q15" s="18"/>
    </row>
    <row r="16" spans="1:17">
      <c r="A16" s="13" t="s">
        <v>20</v>
      </c>
      <c r="B16" s="14">
        <v>4261.5384615384601</v>
      </c>
      <c r="C16" s="14">
        <v>5600.6687499999998</v>
      </c>
      <c r="D16" s="14">
        <v>7075</v>
      </c>
      <c r="E16" s="15">
        <f t="shared" si="0"/>
        <v>26.324200123422756</v>
      </c>
      <c r="F16" s="16">
        <f t="shared" si="1"/>
        <v>66.019855595667934</v>
      </c>
      <c r="I16" s="13" t="s">
        <v>20</v>
      </c>
      <c r="J16" s="14">
        <v>9196.7313333333332</v>
      </c>
      <c r="K16" s="14">
        <v>15625</v>
      </c>
      <c r="L16" s="14">
        <v>15625</v>
      </c>
      <c r="M16" s="15">
        <f t="shared" si="2"/>
        <v>0</v>
      </c>
      <c r="N16" s="16">
        <f t="shared" si="3"/>
        <v>69.897319315695995</v>
      </c>
      <c r="O16" s="18"/>
      <c r="P16" s="18"/>
      <c r="Q16" s="18"/>
    </row>
    <row r="17" spans="1:17">
      <c r="A17" s="13" t="s">
        <v>21</v>
      </c>
      <c r="B17" s="14">
        <v>4325</v>
      </c>
      <c r="C17" s="14">
        <v>6588.72509765625</v>
      </c>
      <c r="D17" s="14">
        <v>6900</v>
      </c>
      <c r="E17" s="15">
        <f t="shared" si="0"/>
        <v>4.7243571059669307</v>
      </c>
      <c r="F17" s="16">
        <f t="shared" si="1"/>
        <v>59.537572254335259</v>
      </c>
      <c r="I17" s="13" t="s">
        <v>21</v>
      </c>
      <c r="J17" s="14">
        <v>9358.3333333333303</v>
      </c>
      <c r="K17" s="14">
        <v>15316.0771484375</v>
      </c>
      <c r="L17" s="14">
        <v>16583.333333333332</v>
      </c>
      <c r="M17" s="15">
        <f t="shared" si="2"/>
        <v>8.27402586585373</v>
      </c>
      <c r="N17" s="16">
        <f t="shared" si="3"/>
        <v>77.203918076580635</v>
      </c>
      <c r="O17" s="18"/>
      <c r="P17" s="18"/>
      <c r="Q17" s="18"/>
    </row>
    <row r="18" spans="1:17">
      <c r="A18" s="8" t="s">
        <v>22</v>
      </c>
      <c r="B18" s="9">
        <v>4394.3956043956041</v>
      </c>
      <c r="C18" s="9">
        <v>6420.7738095238101</v>
      </c>
      <c r="D18" s="9">
        <v>6382.3015873015875</v>
      </c>
      <c r="E18" s="10">
        <f t="shared" si="0"/>
        <v>-0.59918357761111452</v>
      </c>
      <c r="F18" s="11">
        <f t="shared" si="1"/>
        <v>45.237301368987602</v>
      </c>
      <c r="I18" s="8" t="s">
        <v>22</v>
      </c>
      <c r="J18" s="9">
        <v>9110.643159702262</v>
      </c>
      <c r="K18" s="9">
        <v>15330.712585034013</v>
      </c>
      <c r="L18" s="9">
        <v>16013.265306122446</v>
      </c>
      <c r="M18" s="10">
        <f t="shared" si="2"/>
        <v>4.4521917510523821</v>
      </c>
      <c r="N18" s="11">
        <f t="shared" si="3"/>
        <v>75.76437827080656</v>
      </c>
      <c r="O18" s="12"/>
      <c r="P18" s="12"/>
      <c r="Q18" s="12"/>
    </row>
    <row r="19" spans="1:17">
      <c r="A19" s="13" t="s">
        <v>23</v>
      </c>
      <c r="B19" s="14">
        <v>4291.666666666667</v>
      </c>
      <c r="C19" s="14">
        <v>6450</v>
      </c>
      <c r="D19" s="14">
        <v>6277.7777777777774</v>
      </c>
      <c r="E19" s="15">
        <f t="shared" si="0"/>
        <v>-2.6701119724375673</v>
      </c>
      <c r="F19" s="16">
        <f t="shared" si="1"/>
        <v>46.27831715210354</v>
      </c>
      <c r="I19" s="13" t="s">
        <v>23</v>
      </c>
      <c r="J19" s="14">
        <v>9374.4444444443998</v>
      </c>
      <c r="K19" s="14">
        <v>15691.666666666666</v>
      </c>
      <c r="L19" s="14">
        <v>15192.857142857143</v>
      </c>
      <c r="M19" s="15">
        <f t="shared" si="2"/>
        <v>-3.1788179955997293</v>
      </c>
      <c r="N19" s="16">
        <f t="shared" si="3"/>
        <v>62.066746812510303</v>
      </c>
      <c r="O19" s="18"/>
      <c r="P19" s="18"/>
      <c r="Q19" s="18"/>
    </row>
    <row r="20" spans="1:17">
      <c r="A20" s="13" t="s">
        <v>24</v>
      </c>
      <c r="B20" s="14">
        <v>4666.666666666667</v>
      </c>
      <c r="C20" s="14">
        <v>6251.666666666667</v>
      </c>
      <c r="D20" s="14">
        <v>6470.833333333333</v>
      </c>
      <c r="E20" s="15">
        <f t="shared" si="0"/>
        <v>3.505731804852033</v>
      </c>
      <c r="F20" s="16">
        <f t="shared" si="1"/>
        <v>38.660714285714278</v>
      </c>
      <c r="I20" s="13" t="s">
        <v>24</v>
      </c>
      <c r="J20" s="14">
        <v>9340.7692307691996</v>
      </c>
      <c r="K20" s="14">
        <v>14337.25</v>
      </c>
      <c r="L20" s="14">
        <v>15945.833333333334</v>
      </c>
      <c r="M20" s="15">
        <f t="shared" si="2"/>
        <v>11.219608595325695</v>
      </c>
      <c r="N20" s="16">
        <f t="shared" si="3"/>
        <v>70.712207307365588</v>
      </c>
      <c r="O20" s="18"/>
      <c r="P20" s="18"/>
      <c r="Q20" s="18"/>
    </row>
    <row r="21" spans="1:17">
      <c r="A21" s="13" t="s">
        <v>25</v>
      </c>
      <c r="B21" s="14">
        <v>4406.666666666667</v>
      </c>
      <c r="C21" s="14">
        <v>6350</v>
      </c>
      <c r="D21" s="14">
        <v>6133.333333333333</v>
      </c>
      <c r="E21" s="15">
        <f t="shared" si="0"/>
        <v>-3.4120734908136541</v>
      </c>
      <c r="F21" s="16">
        <f t="shared" si="1"/>
        <v>39.183055975794247</v>
      </c>
      <c r="I21" s="13" t="s">
        <v>25</v>
      </c>
      <c r="J21" s="14">
        <v>8976.6666666667006</v>
      </c>
      <c r="K21" s="14">
        <v>15878.125</v>
      </c>
      <c r="L21" s="14">
        <v>16256.25</v>
      </c>
      <c r="M21" s="15">
        <f>L21/K21*100-100</f>
        <v>2.3814209801220159</v>
      </c>
      <c r="N21" s="16">
        <f t="shared" si="3"/>
        <v>81.094504270329793</v>
      </c>
      <c r="O21" s="18"/>
      <c r="P21" s="18"/>
      <c r="Q21" s="18"/>
    </row>
    <row r="22" spans="1:17">
      <c r="A22" s="13" t="s">
        <v>26</v>
      </c>
      <c r="B22" s="14">
        <v>4270</v>
      </c>
      <c r="C22" s="14">
        <v>6250</v>
      </c>
      <c r="D22" s="14">
        <v>6683.333333333333</v>
      </c>
      <c r="E22" s="15">
        <f t="shared" si="0"/>
        <v>6.9333333333333229</v>
      </c>
      <c r="F22" s="16">
        <f t="shared" si="1"/>
        <v>56.518345042935209</v>
      </c>
      <c r="I22" s="13" t="s">
        <v>26</v>
      </c>
      <c r="J22" s="14">
        <v>9435.4545454545005</v>
      </c>
      <c r="K22" s="14">
        <v>14328.571428571429</v>
      </c>
      <c r="L22" s="14">
        <v>15666.666666666666</v>
      </c>
      <c r="M22" s="15">
        <f t="shared" si="2"/>
        <v>9.3386507145230837</v>
      </c>
      <c r="N22" s="16">
        <f t="shared" si="3"/>
        <v>66.040402093972602</v>
      </c>
      <c r="O22" s="18"/>
      <c r="P22" s="18"/>
      <c r="Q22" s="18"/>
    </row>
    <row r="23" spans="1:17">
      <c r="A23" s="13" t="s">
        <v>27</v>
      </c>
      <c r="B23" s="14">
        <v>3968</v>
      </c>
      <c r="C23" s="14">
        <v>6143.75</v>
      </c>
      <c r="D23" s="14">
        <v>5950</v>
      </c>
      <c r="E23" s="15">
        <f t="shared" si="0"/>
        <v>-3.1536113936927848</v>
      </c>
      <c r="F23" s="16">
        <f t="shared" si="1"/>
        <v>49.949596774193537</v>
      </c>
      <c r="I23" s="17" t="s">
        <v>20</v>
      </c>
      <c r="J23" s="14">
        <v>8999.4305555555493</v>
      </c>
      <c r="K23" s="14">
        <v>15585.625</v>
      </c>
      <c r="L23" s="14">
        <v>15306.25</v>
      </c>
      <c r="M23" s="15">
        <f t="shared" si="2"/>
        <v>-1.7925171432008682</v>
      </c>
      <c r="N23" s="16">
        <f t="shared" si="3"/>
        <v>70.080205692026937</v>
      </c>
      <c r="O23" s="18"/>
      <c r="P23" s="18"/>
      <c r="Q23" s="18"/>
    </row>
    <row r="24" spans="1:17">
      <c r="A24" s="13" t="s">
        <v>28</v>
      </c>
      <c r="B24" s="14">
        <v>4397</v>
      </c>
      <c r="C24" s="14">
        <v>7000</v>
      </c>
      <c r="D24" s="14">
        <v>6433.333333333333</v>
      </c>
      <c r="E24" s="15">
        <f t="shared" si="0"/>
        <v>-8.095238095238102</v>
      </c>
      <c r="F24" s="16">
        <f t="shared" si="1"/>
        <v>46.311879311651893</v>
      </c>
      <c r="I24" s="13" t="s">
        <v>28</v>
      </c>
      <c r="J24" s="14">
        <v>9312.7366750254896</v>
      </c>
      <c r="K24" s="14">
        <v>16875</v>
      </c>
      <c r="L24" s="14">
        <v>16250</v>
      </c>
      <c r="M24" s="15">
        <f t="shared" si="2"/>
        <v>-3.7037037037037095</v>
      </c>
      <c r="N24" s="16">
        <f t="shared" si="3"/>
        <v>74.492209616305104</v>
      </c>
      <c r="O24" s="18"/>
      <c r="P24" s="18"/>
      <c r="Q24" s="18"/>
    </row>
    <row r="25" spans="1:17">
      <c r="A25" s="13" t="s">
        <v>29</v>
      </c>
      <c r="B25" s="14">
        <v>4760.7692307692296</v>
      </c>
      <c r="C25" s="14">
        <v>6500</v>
      </c>
      <c r="D25" s="14">
        <v>6727.5</v>
      </c>
      <c r="E25" s="15">
        <f t="shared" si="0"/>
        <v>3.4999999999999858</v>
      </c>
      <c r="F25" s="16">
        <f t="shared" si="1"/>
        <v>41.31119728550658</v>
      </c>
      <c r="I25" s="13" t="s">
        <v>29</v>
      </c>
      <c r="J25" s="14">
        <v>8335</v>
      </c>
      <c r="K25" s="14">
        <v>14618.75</v>
      </c>
      <c r="L25" s="14">
        <v>17475</v>
      </c>
      <c r="M25" s="15">
        <f t="shared" si="2"/>
        <v>19.538264215476715</v>
      </c>
      <c r="N25" s="16">
        <f t="shared" si="3"/>
        <v>109.65806838632273</v>
      </c>
      <c r="O25" s="18"/>
      <c r="P25" s="18"/>
      <c r="Q25" s="18"/>
    </row>
    <row r="26" spans="1:17">
      <c r="A26" s="8" t="s">
        <v>30</v>
      </c>
      <c r="B26" s="9">
        <v>3917.4689183365649</v>
      </c>
      <c r="C26" s="9">
        <v>6585.1840368960093</v>
      </c>
      <c r="D26" s="9">
        <v>6893.473898650368</v>
      </c>
      <c r="E26" s="10">
        <f t="shared" si="0"/>
        <v>4.6815678958560056</v>
      </c>
      <c r="F26" s="11">
        <f t="shared" si="1"/>
        <v>75.967545431795656</v>
      </c>
      <c r="I26" s="8" t="s">
        <v>30</v>
      </c>
      <c r="J26" s="9">
        <v>9393.6871774891788</v>
      </c>
      <c r="K26" s="9">
        <v>16495.776562499999</v>
      </c>
      <c r="L26" s="9">
        <v>16957.293417366949</v>
      </c>
      <c r="M26" s="10">
        <f t="shared" si="2"/>
        <v>2.7977879860237636</v>
      </c>
      <c r="N26" s="11">
        <f t="shared" si="3"/>
        <v>80.517970174725718</v>
      </c>
      <c r="O26" s="12"/>
      <c r="P26" s="12"/>
      <c r="Q26" s="12"/>
    </row>
    <row r="27" spans="1:17">
      <c r="A27" s="13" t="s">
        <v>31</v>
      </c>
      <c r="B27" s="14">
        <v>3887.7262443438894</v>
      </c>
      <c r="C27" s="14">
        <v>6750</v>
      </c>
      <c r="D27" s="14">
        <v>6818.181818181818</v>
      </c>
      <c r="E27" s="15">
        <f t="shared" si="0"/>
        <v>1.0101010101010104</v>
      </c>
      <c r="F27" s="16">
        <f t="shared" si="1"/>
        <v>75.377107071294972</v>
      </c>
      <c r="I27" s="13" t="s">
        <v>31</v>
      </c>
      <c r="J27" s="14">
        <v>9458.5430303030298</v>
      </c>
      <c r="K27" s="14">
        <v>17012.517857142859</v>
      </c>
      <c r="L27" s="14">
        <v>16643.75</v>
      </c>
      <c r="M27" s="15">
        <f>L27/K27*100-100</f>
        <v>-2.1676265690914676</v>
      </c>
      <c r="N27" s="16">
        <f t="shared" si="3"/>
        <v>75.965261739331254</v>
      </c>
      <c r="O27" s="18"/>
      <c r="P27" s="18"/>
      <c r="Q27" s="18"/>
    </row>
    <row r="28" spans="1:17">
      <c r="A28" s="13" t="s">
        <v>32</v>
      </c>
      <c r="B28" s="14">
        <v>3983.3333333333335</v>
      </c>
      <c r="C28" s="14">
        <v>6516.666666666667</v>
      </c>
      <c r="D28" s="14">
        <v>7083.333333333333</v>
      </c>
      <c r="E28" s="15">
        <f t="shared" si="0"/>
        <v>8.6956521739130324</v>
      </c>
      <c r="F28" s="16">
        <f t="shared" si="1"/>
        <v>77.824267782426773</v>
      </c>
      <c r="I28" s="13" t="s">
        <v>32</v>
      </c>
      <c r="J28" s="14">
        <v>9860.7142857142899</v>
      </c>
      <c r="K28" s="14">
        <v>16294.642857142857</v>
      </c>
      <c r="L28" s="14">
        <v>17291.666666666668</v>
      </c>
      <c r="M28" s="15">
        <f t="shared" si="2"/>
        <v>6.1187214611872207</v>
      </c>
      <c r="N28" s="16">
        <f t="shared" si="3"/>
        <v>75.359169383073692</v>
      </c>
      <c r="O28" s="18"/>
      <c r="P28" s="18"/>
      <c r="Q28" s="18"/>
    </row>
    <row r="29" spans="1:17">
      <c r="A29" s="13" t="s">
        <v>33</v>
      </c>
      <c r="B29" s="14">
        <v>3971.4285714285716</v>
      </c>
      <c r="C29" s="14">
        <v>6450.5023018973216</v>
      </c>
      <c r="D29" s="14">
        <v>6808.5714285714284</v>
      </c>
      <c r="E29" s="15">
        <f t="shared" si="0"/>
        <v>5.5510270350385866</v>
      </c>
      <c r="F29" s="16">
        <f t="shared" si="1"/>
        <v>71.438848920863308</v>
      </c>
      <c r="I29" s="13" t="s">
        <v>33</v>
      </c>
      <c r="J29" s="14">
        <v>9198.2857142857101</v>
      </c>
      <c r="K29" s="14">
        <v>16001.534598214286</v>
      </c>
      <c r="L29" s="14">
        <v>16785.714285714286</v>
      </c>
      <c r="M29" s="15">
        <f t="shared" si="2"/>
        <v>4.9006530135397952</v>
      </c>
      <c r="N29" s="16">
        <f t="shared" si="3"/>
        <v>82.487420016152157</v>
      </c>
      <c r="O29" s="18"/>
      <c r="P29" s="18"/>
      <c r="Q29" s="18"/>
    </row>
    <row r="30" spans="1:17">
      <c r="A30" s="13" t="s">
        <v>34</v>
      </c>
      <c r="B30" s="14">
        <v>3847.7976190476202</v>
      </c>
      <c r="C30" s="14">
        <v>6485.4178825827203</v>
      </c>
      <c r="D30" s="14">
        <v>6869.0476190476193</v>
      </c>
      <c r="E30" s="15">
        <f t="shared" si="0"/>
        <v>5.9152662698139835</v>
      </c>
      <c r="F30" s="16">
        <f t="shared" si="1"/>
        <v>78.518942499574536</v>
      </c>
      <c r="I30" s="13" t="s">
        <v>34</v>
      </c>
      <c r="J30" s="14">
        <v>9282.1428571428605</v>
      </c>
      <c r="K30" s="14">
        <v>16303</v>
      </c>
      <c r="L30" s="14">
        <v>17053.571428571428</v>
      </c>
      <c r="M30" s="15">
        <f t="shared" si="2"/>
        <v>4.6038853497603327</v>
      </c>
      <c r="N30" s="16">
        <f t="shared" si="3"/>
        <v>83.724509426702497</v>
      </c>
      <c r="O30" s="18"/>
      <c r="P30" s="18"/>
      <c r="Q30" s="18"/>
    </row>
    <row r="31" spans="1:17">
      <c r="A31" s="13" t="s">
        <v>35</v>
      </c>
      <c r="B31" s="14">
        <v>3897.0588235294099</v>
      </c>
      <c r="C31" s="14">
        <v>6723.333333333333</v>
      </c>
      <c r="D31" s="14">
        <v>6888.2352941176468</v>
      </c>
      <c r="E31" s="15">
        <f t="shared" si="0"/>
        <v>2.4526816180115958</v>
      </c>
      <c r="F31" s="16">
        <f t="shared" si="1"/>
        <v>76.754716981132162</v>
      </c>
      <c r="I31" s="13" t="s">
        <v>35</v>
      </c>
      <c r="J31" s="14">
        <v>9168.75</v>
      </c>
      <c r="K31" s="14">
        <v>16867.1875</v>
      </c>
      <c r="L31" s="14">
        <v>17011.764705882353</v>
      </c>
      <c r="M31" s="15">
        <f t="shared" si="2"/>
        <v>0.85715064163692034</v>
      </c>
      <c r="N31" s="16">
        <f t="shared" si="3"/>
        <v>85.54071935522677</v>
      </c>
      <c r="O31" s="18"/>
      <c r="P31" s="18"/>
      <c r="Q31" s="18"/>
    </row>
    <row r="32" spans="1:17">
      <c r="A32" s="8" t="s">
        <v>36</v>
      </c>
      <c r="B32" s="9">
        <v>4152.7870232082723</v>
      </c>
      <c r="C32" s="9">
        <v>6451.3362794612794</v>
      </c>
      <c r="D32" s="9">
        <v>6795.5357142857138</v>
      </c>
      <c r="E32" s="10">
        <f t="shared" si="0"/>
        <v>5.3353200006057762</v>
      </c>
      <c r="F32" s="11">
        <f t="shared" si="1"/>
        <v>63.637953892366056</v>
      </c>
      <c r="I32" s="8" t="s">
        <v>36</v>
      </c>
      <c r="J32" s="9">
        <v>9613.546734693884</v>
      </c>
      <c r="K32" s="9">
        <v>16524.000420875422</v>
      </c>
      <c r="L32" s="9">
        <v>16651.726190476191</v>
      </c>
      <c r="M32" s="10">
        <f t="shared" si="2"/>
        <v>0.77297123182960092</v>
      </c>
      <c r="N32" s="11">
        <f t="shared" si="3"/>
        <v>73.211059872237854</v>
      </c>
      <c r="O32" s="12"/>
      <c r="P32" s="12"/>
      <c r="Q32" s="12"/>
    </row>
    <row r="33" spans="1:17">
      <c r="A33" s="13" t="s">
        <v>37</v>
      </c>
      <c r="B33" s="14">
        <v>4297.5909090909099</v>
      </c>
      <c r="C33" s="14">
        <v>6000</v>
      </c>
      <c r="D33" s="14">
        <v>6883.333333333333</v>
      </c>
      <c r="E33" s="15">
        <f t="shared" si="0"/>
        <v>14.722222222222214</v>
      </c>
      <c r="F33" s="16">
        <f t="shared" si="1"/>
        <v>60.167253676302039</v>
      </c>
      <c r="I33" s="13" t="s">
        <v>37</v>
      </c>
      <c r="J33" s="14">
        <v>9188.8888888888996</v>
      </c>
      <c r="K33" s="14">
        <v>16725</v>
      </c>
      <c r="L33" s="14">
        <v>15458.333333333334</v>
      </c>
      <c r="M33" s="15">
        <f t="shared" si="2"/>
        <v>-7.5734927752864962</v>
      </c>
      <c r="N33" s="16">
        <f t="shared" si="3"/>
        <v>68.228536880290022</v>
      </c>
      <c r="O33" s="18"/>
      <c r="P33" s="18"/>
      <c r="Q33" s="18"/>
    </row>
    <row r="34" spans="1:17">
      <c r="A34" s="13" t="s">
        <v>38</v>
      </c>
      <c r="B34" s="14">
        <v>4694.4444444444398</v>
      </c>
      <c r="C34" s="14">
        <v>6550</v>
      </c>
      <c r="D34" s="14">
        <v>6500</v>
      </c>
      <c r="E34" s="15">
        <f t="shared" si="0"/>
        <v>-0.7633587786259568</v>
      </c>
      <c r="F34" s="16">
        <f t="shared" si="1"/>
        <v>38.461538461538595</v>
      </c>
      <c r="I34" s="13" t="s">
        <v>38</v>
      </c>
      <c r="J34" s="14">
        <v>9869.5165192744007</v>
      </c>
      <c r="K34" s="14">
        <v>16762.5</v>
      </c>
      <c r="L34" s="14">
        <v>16250</v>
      </c>
      <c r="M34" s="15">
        <f t="shared" si="2"/>
        <v>-3.0574198359433353</v>
      </c>
      <c r="N34" s="16">
        <f t="shared" si="3"/>
        <v>64.648389495726661</v>
      </c>
      <c r="O34" s="18"/>
      <c r="P34" s="18"/>
      <c r="Q34" s="18"/>
    </row>
    <row r="35" spans="1:17">
      <c r="A35" s="13" t="s">
        <v>39</v>
      </c>
      <c r="B35" s="14">
        <v>4493.75</v>
      </c>
      <c r="C35" s="14">
        <v>6837.5</v>
      </c>
      <c r="D35" s="14">
        <v>6718.75</v>
      </c>
      <c r="E35" s="15">
        <f t="shared" si="0"/>
        <v>-1.7367458866544752</v>
      </c>
      <c r="F35" s="16">
        <f t="shared" si="1"/>
        <v>49.513212795549379</v>
      </c>
      <c r="I35" s="13" t="s">
        <v>39</v>
      </c>
      <c r="J35" s="14">
        <v>10203.125</v>
      </c>
      <c r="K35" s="14">
        <v>17050</v>
      </c>
      <c r="L35" s="14">
        <v>16965.625</v>
      </c>
      <c r="M35" s="15">
        <f t="shared" si="2"/>
        <v>-0.4948680351906205</v>
      </c>
      <c r="N35" s="16">
        <f t="shared" si="3"/>
        <v>66.278713629402773</v>
      </c>
      <c r="O35" s="18"/>
      <c r="P35" s="18"/>
      <c r="Q35" s="18"/>
    </row>
    <row r="36" spans="1:17">
      <c r="A36" s="13" t="s">
        <v>40</v>
      </c>
      <c r="B36" s="14">
        <v>3883.3333333333335</v>
      </c>
      <c r="C36" s="14">
        <v>6093.75</v>
      </c>
      <c r="D36" s="14">
        <v>6416.666666666667</v>
      </c>
      <c r="E36" s="15">
        <f t="shared" si="0"/>
        <v>5.2991452991453087</v>
      </c>
      <c r="F36" s="16">
        <f t="shared" si="1"/>
        <v>65.236051502145926</v>
      </c>
      <c r="I36" s="13" t="s">
        <v>40</v>
      </c>
      <c r="J36" s="14">
        <v>9543.75</v>
      </c>
      <c r="K36" s="14">
        <v>15156.25</v>
      </c>
      <c r="L36" s="14">
        <v>15971.666666666666</v>
      </c>
      <c r="M36" s="15">
        <f t="shared" si="2"/>
        <v>5.3800687285223319</v>
      </c>
      <c r="N36" s="16">
        <f t="shared" si="3"/>
        <v>67.352106526959176</v>
      </c>
      <c r="O36" s="18"/>
      <c r="P36" s="18"/>
      <c r="Q36" s="18"/>
    </row>
    <row r="37" spans="1:17">
      <c r="A37" s="13" t="s">
        <v>41</v>
      </c>
      <c r="B37" s="14">
        <v>3626.1748809523815</v>
      </c>
      <c r="C37" s="14">
        <v>6272.2222222222226</v>
      </c>
      <c r="D37" s="14">
        <v>6968.75</v>
      </c>
      <c r="E37" s="15">
        <f t="shared" si="0"/>
        <v>11.104960141718337</v>
      </c>
      <c r="F37" s="16">
        <f t="shared" si="1"/>
        <v>92.179093088023421</v>
      </c>
      <c r="I37" s="13" t="s">
        <v>41</v>
      </c>
      <c r="J37" s="14">
        <v>9376</v>
      </c>
      <c r="K37" s="14">
        <v>16363.888888888889</v>
      </c>
      <c r="L37" s="14">
        <v>17271.875</v>
      </c>
      <c r="M37" s="15">
        <f t="shared" si="2"/>
        <v>5.5487183839755545</v>
      </c>
      <c r="N37" s="16">
        <f t="shared" si="3"/>
        <v>84.213683873720157</v>
      </c>
      <c r="O37" s="18"/>
      <c r="P37" s="18"/>
      <c r="Q37" s="18"/>
    </row>
    <row r="38" spans="1:17">
      <c r="A38" s="13" t="s">
        <v>42</v>
      </c>
      <c r="B38" s="14">
        <v>3921.4285714285716</v>
      </c>
      <c r="C38" s="14">
        <v>6954.545454545455</v>
      </c>
      <c r="D38" s="14">
        <v>7285.7142857142853</v>
      </c>
      <c r="E38" s="15">
        <f t="shared" si="0"/>
        <v>4.761904761904745</v>
      </c>
      <c r="F38" s="16">
        <f t="shared" si="1"/>
        <v>85.792349726775939</v>
      </c>
      <c r="I38" s="13" t="s">
        <v>42</v>
      </c>
      <c r="J38" s="14">
        <v>9500</v>
      </c>
      <c r="K38" s="14">
        <v>17086.363636363636</v>
      </c>
      <c r="L38" s="14">
        <v>17992.857142857141</v>
      </c>
      <c r="M38" s="15">
        <f t="shared" si="2"/>
        <v>5.3053623684110391</v>
      </c>
      <c r="N38" s="16">
        <f t="shared" si="3"/>
        <v>89.398496240601474</v>
      </c>
      <c r="O38" s="18"/>
      <c r="P38" s="18"/>
      <c r="Q38" s="18"/>
    </row>
    <row r="39" spans="1:17">
      <c r="A39" s="8" t="s">
        <v>43</v>
      </c>
      <c r="B39" s="9">
        <v>3809.2206837606832</v>
      </c>
      <c r="C39" s="9">
        <v>6406.931216931217</v>
      </c>
      <c r="D39" s="9">
        <v>6745.9618506493498</v>
      </c>
      <c r="E39" s="10">
        <f t="shared" si="0"/>
        <v>5.2916228103432132</v>
      </c>
      <c r="F39" s="11">
        <f t="shared" si="1"/>
        <v>77.095590166473244</v>
      </c>
      <c r="I39" s="8" t="s">
        <v>43</v>
      </c>
      <c r="J39" s="9">
        <v>9379.6764351851834</v>
      </c>
      <c r="K39" s="9">
        <v>15609.925722425722</v>
      </c>
      <c r="L39" s="9">
        <v>16665.450336700338</v>
      </c>
      <c r="M39" s="10">
        <f t="shared" si="2"/>
        <v>6.7618810815878163</v>
      </c>
      <c r="N39" s="11">
        <f t="shared" si="3"/>
        <v>77.676175205624872</v>
      </c>
      <c r="O39" s="12"/>
      <c r="P39" s="12"/>
      <c r="Q39" s="12"/>
    </row>
    <row r="40" spans="1:17">
      <c r="A40" s="13" t="s">
        <v>44</v>
      </c>
      <c r="B40" s="14">
        <v>3450.0641025641016</v>
      </c>
      <c r="C40" s="14">
        <v>6525</v>
      </c>
      <c r="D40" s="14">
        <v>6600</v>
      </c>
      <c r="E40" s="15">
        <f t="shared" si="0"/>
        <v>1.1494252873563369</v>
      </c>
      <c r="F40" s="16">
        <f t="shared" si="1"/>
        <v>91.30079337061747</v>
      </c>
      <c r="I40" s="13" t="s">
        <v>44</v>
      </c>
      <c r="J40" s="14">
        <v>9298.4375</v>
      </c>
      <c r="K40" s="14">
        <v>15957.35294117647</v>
      </c>
      <c r="L40" s="14">
        <v>16493.333333333332</v>
      </c>
      <c r="M40" s="15">
        <f t="shared" si="2"/>
        <v>3.3588302153411291</v>
      </c>
      <c r="N40" s="16">
        <f t="shared" si="3"/>
        <v>77.377471573405018</v>
      </c>
      <c r="O40" s="18"/>
      <c r="P40" s="18"/>
      <c r="Q40" s="18"/>
    </row>
    <row r="41" spans="1:17" ht="17.45" customHeight="1">
      <c r="A41" s="13" t="s">
        <v>45</v>
      </c>
      <c r="B41" s="14">
        <v>4390.6400000000003</v>
      </c>
      <c r="C41" s="14">
        <v>6677.7777777777774</v>
      </c>
      <c r="D41" s="14">
        <v>6975</v>
      </c>
      <c r="E41" s="15">
        <f t="shared" si="0"/>
        <v>4.45091514143094</v>
      </c>
      <c r="F41" s="16">
        <f t="shared" si="1"/>
        <v>58.860667237578099</v>
      </c>
      <c r="I41" s="13" t="s">
        <v>45</v>
      </c>
      <c r="J41" s="14">
        <v>9620.8333333333339</v>
      </c>
      <c r="K41" s="14">
        <v>15418.055555555555</v>
      </c>
      <c r="L41" s="14">
        <v>16427.777777777777</v>
      </c>
      <c r="M41" s="15">
        <f t="shared" si="2"/>
        <v>6.5489595531934128</v>
      </c>
      <c r="N41" s="16">
        <f t="shared" si="3"/>
        <v>70.752129348924484</v>
      </c>
      <c r="O41" s="18"/>
      <c r="P41" s="18"/>
      <c r="Q41" s="18"/>
    </row>
    <row r="42" spans="1:17">
      <c r="A42" s="13" t="s">
        <v>46</v>
      </c>
      <c r="B42" s="14">
        <v>3920</v>
      </c>
      <c r="C42" s="14">
        <v>6410.7142857142853</v>
      </c>
      <c r="D42" s="14">
        <v>6668.181818181818</v>
      </c>
      <c r="E42" s="15">
        <f t="shared" si="0"/>
        <v>4.016206634591029</v>
      </c>
      <c r="F42" s="16">
        <f t="shared" si="1"/>
        <v>70.106679035250465</v>
      </c>
      <c r="I42" s="13" t="s">
        <v>46</v>
      </c>
      <c r="J42" s="14">
        <v>9967.1111111111095</v>
      </c>
      <c r="K42" s="14">
        <v>16091.071428571429</v>
      </c>
      <c r="L42" s="14">
        <v>16600</v>
      </c>
      <c r="M42" s="15">
        <f t="shared" si="2"/>
        <v>3.1628010209743707</v>
      </c>
      <c r="N42" s="16">
        <f t="shared" si="3"/>
        <v>66.547757067689304</v>
      </c>
      <c r="O42" s="18"/>
      <c r="P42" s="18"/>
      <c r="Q42" s="18"/>
    </row>
    <row r="43" spans="1:17">
      <c r="A43" s="13" t="s">
        <v>47</v>
      </c>
      <c r="B43" s="14">
        <v>3364.62</v>
      </c>
      <c r="C43" s="14">
        <v>6196.4285714285716</v>
      </c>
      <c r="D43" s="14">
        <v>6493.75</v>
      </c>
      <c r="E43" s="15">
        <f t="shared" si="0"/>
        <v>4.7982708933717504</v>
      </c>
      <c r="F43" s="16">
        <f t="shared" si="1"/>
        <v>93.000992682680362</v>
      </c>
      <c r="I43" s="13" t="s">
        <v>47</v>
      </c>
      <c r="J43" s="14">
        <v>9155</v>
      </c>
      <c r="K43" s="14">
        <v>14836.538461538461</v>
      </c>
      <c r="L43" s="14">
        <v>16437.5</v>
      </c>
      <c r="M43" s="15">
        <f t="shared" si="2"/>
        <v>10.790667530784191</v>
      </c>
      <c r="N43" s="16">
        <f t="shared" si="3"/>
        <v>79.546695794647718</v>
      </c>
      <c r="O43" s="18"/>
      <c r="P43" s="18"/>
      <c r="Q43" s="18"/>
    </row>
    <row r="44" spans="1:17">
      <c r="A44" s="13" t="s">
        <v>48</v>
      </c>
      <c r="B44" s="14">
        <v>3675</v>
      </c>
      <c r="C44" s="14">
        <v>6475</v>
      </c>
      <c r="D44" s="14">
        <v>6785.7142857142853</v>
      </c>
      <c r="E44" s="15">
        <f t="shared" si="0"/>
        <v>4.798676227247654</v>
      </c>
      <c r="F44" s="16">
        <f t="shared" si="1"/>
        <v>84.645286686102992</v>
      </c>
      <c r="I44" s="13" t="s">
        <v>48</v>
      </c>
      <c r="J44" s="14">
        <v>9308.3333333333303</v>
      </c>
      <c r="K44" s="14">
        <v>16388.888888888891</v>
      </c>
      <c r="L44" s="14">
        <v>17159.090909090908</v>
      </c>
      <c r="M44" s="15">
        <f t="shared" si="2"/>
        <v>4.6995377503851898</v>
      </c>
      <c r="N44" s="16">
        <f t="shared" si="3"/>
        <v>84.34117359811188</v>
      </c>
      <c r="O44" s="18"/>
      <c r="P44" s="18"/>
      <c r="Q44" s="18"/>
    </row>
    <row r="45" spans="1:17" ht="15.75" thickBot="1">
      <c r="A45" s="13" t="s">
        <v>49</v>
      </c>
      <c r="B45" s="14">
        <v>4055</v>
      </c>
      <c r="C45" s="14">
        <v>6156.666666666667</v>
      </c>
      <c r="D45" s="14">
        <v>6953.125</v>
      </c>
      <c r="E45" s="15">
        <f t="shared" si="0"/>
        <v>12.93651867893881</v>
      </c>
      <c r="F45" s="16">
        <f t="shared" si="1"/>
        <v>71.470406905055484</v>
      </c>
      <c r="I45" s="13" t="s">
        <v>49</v>
      </c>
      <c r="J45" s="14">
        <v>8928.3433333333305</v>
      </c>
      <c r="K45" s="14">
        <v>14967.64705882353</v>
      </c>
      <c r="L45" s="14">
        <v>16875</v>
      </c>
      <c r="M45" s="15">
        <f t="shared" si="2"/>
        <v>12.74317154647278</v>
      </c>
      <c r="N45" s="16">
        <f t="shared" si="3"/>
        <v>89.004828443350704</v>
      </c>
      <c r="O45" s="18"/>
      <c r="P45" s="18"/>
      <c r="Q45" s="18"/>
    </row>
    <row r="46" spans="1:17" ht="15.75" thickBot="1">
      <c r="A46" s="19" t="s">
        <v>50</v>
      </c>
      <c r="B46" s="20">
        <v>4189.9592115511232</v>
      </c>
      <c r="C46" s="20">
        <v>6430.0178889356002</v>
      </c>
      <c r="D46" s="20">
        <v>6699.6258347012026</v>
      </c>
      <c r="E46" s="21">
        <f t="shared" si="0"/>
        <v>4.1929579423025842</v>
      </c>
      <c r="F46" s="22">
        <f t="shared" si="1"/>
        <v>59.897161199834244</v>
      </c>
      <c r="I46" s="19" t="s">
        <v>50</v>
      </c>
      <c r="J46" s="20">
        <v>9247.4041234941633</v>
      </c>
      <c r="K46" s="20">
        <v>15552.560387907066</v>
      </c>
      <c r="L46" s="20">
        <v>16313.433397969602</v>
      </c>
      <c r="M46" s="21">
        <f t="shared" si="2"/>
        <v>4.8922684823918416</v>
      </c>
      <c r="N46" s="22">
        <f t="shared" si="3"/>
        <v>76.410949279520793</v>
      </c>
      <c r="O46" s="23"/>
      <c r="P46" s="23"/>
      <c r="Q46" s="23"/>
    </row>
    <row r="47" spans="1:17">
      <c r="A47" s="24"/>
      <c r="B47" s="25"/>
      <c r="C47" s="25"/>
      <c r="D47" s="25"/>
      <c r="E47" s="10"/>
      <c r="F47" s="10"/>
      <c r="I47" s="24"/>
      <c r="J47" s="25"/>
      <c r="K47" s="25"/>
      <c r="L47" s="25"/>
      <c r="M47" s="10"/>
      <c r="N47" s="10"/>
      <c r="O47" s="26"/>
      <c r="P47" s="26"/>
      <c r="Q47" s="26"/>
    </row>
    <row r="48" spans="1:17">
      <c r="A48" s="24"/>
      <c r="B48" s="25"/>
      <c r="C48" s="25"/>
      <c r="D48" s="25"/>
      <c r="E48" s="10"/>
      <c r="F48" s="10"/>
      <c r="I48" s="24"/>
      <c r="J48" s="25"/>
      <c r="K48" s="25"/>
      <c r="L48" s="25"/>
      <c r="M48" s="10"/>
      <c r="N48" s="10"/>
      <c r="O48" s="26"/>
      <c r="P48" s="26"/>
      <c r="Q48" s="26"/>
    </row>
    <row r="49" spans="1:10">
      <c r="A49" s="27" t="s">
        <v>51</v>
      </c>
      <c r="B49" s="28"/>
      <c r="I49" s="27" t="s">
        <v>51</v>
      </c>
    </row>
    <row r="50" spans="1:10">
      <c r="A50" s="29" t="s">
        <v>42</v>
      </c>
      <c r="B50" s="30">
        <v>7285.7142857142853</v>
      </c>
      <c r="I50" s="31" t="s">
        <v>42</v>
      </c>
      <c r="J50" s="30">
        <v>17992.857142857141</v>
      </c>
    </row>
    <row r="51" spans="1:10">
      <c r="A51" s="29" t="s">
        <v>19</v>
      </c>
      <c r="B51" s="30">
        <v>7271.875</v>
      </c>
      <c r="I51" s="29" t="s">
        <v>19</v>
      </c>
      <c r="J51" s="30">
        <v>17942.857142857141</v>
      </c>
    </row>
    <row r="52" spans="1:10">
      <c r="A52" s="29" t="s">
        <v>18</v>
      </c>
      <c r="B52" s="30">
        <v>7089.7222222222226</v>
      </c>
      <c r="I52" s="29" t="s">
        <v>29</v>
      </c>
      <c r="J52" s="30">
        <v>17475</v>
      </c>
    </row>
    <row r="53" spans="1:10">
      <c r="A53" s="28"/>
      <c r="B53" s="28"/>
      <c r="I53" s="29"/>
      <c r="J53" s="32"/>
    </row>
    <row r="54" spans="1:10">
      <c r="A54" s="27" t="s">
        <v>52</v>
      </c>
      <c r="B54" s="28"/>
      <c r="I54" s="27" t="s">
        <v>52</v>
      </c>
      <c r="J54" s="33"/>
    </row>
    <row r="55" spans="1:10">
      <c r="A55" s="29" t="s">
        <v>27</v>
      </c>
      <c r="B55" s="30">
        <v>5950</v>
      </c>
      <c r="I55" s="31" t="s">
        <v>16</v>
      </c>
      <c r="J55" s="30">
        <v>13983.333333333334</v>
      </c>
    </row>
    <row r="56" spans="1:10">
      <c r="A56" s="29" t="s">
        <v>25</v>
      </c>
      <c r="B56" s="30">
        <v>6133.333333333333</v>
      </c>
      <c r="I56" s="29" t="s">
        <v>53</v>
      </c>
      <c r="J56" s="30">
        <v>14938.5</v>
      </c>
    </row>
    <row r="57" spans="1:10">
      <c r="A57" s="29" t="s">
        <v>9</v>
      </c>
      <c r="B57" s="30">
        <v>6143.522727272727</v>
      </c>
      <c r="I57" s="29" t="s">
        <v>17</v>
      </c>
      <c r="J57" s="30">
        <v>15000</v>
      </c>
    </row>
  </sheetData>
  <mergeCells count="2">
    <mergeCell ref="A1:F1"/>
    <mergeCell ref="I1:N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LPG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Alheri David</cp:lastModifiedBy>
  <dcterms:created xsi:type="dcterms:W3CDTF">2024-10-17T08:17:06Z</dcterms:created>
  <dcterms:modified xsi:type="dcterms:W3CDTF">2024-10-17T22:54:42Z</dcterms:modified>
</cp:coreProperties>
</file>