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kola G\Desktop\bukola_backup\desktop\workshop GAIN\GAIN UPDATE\finding\"/>
    </mc:Choice>
  </mc:AlternateContent>
  <xr:revisionPtr revIDLastSave="0" documentId="8_{A3CB863E-5498-4D68-B46E-32065C2A9CB2}" xr6:coauthVersionLast="47" xr6:coauthVersionMax="47" xr10:uidLastSave="{00000000-0000-0000-0000-000000000000}"/>
  <bookViews>
    <workbookView xWindow="-110" yWindow="-110" windowWidth="19420" windowHeight="10300" firstSheet="2" activeTab="4" xr2:uid="{00000000-000D-0000-FFFF-FFFF00000000}"/>
  </bookViews>
  <sheets>
    <sheet name="CoHD by national average" sheetId="1" r:id="rId1"/>
    <sheet name="CoHD by Zonal average" sheetId="2" r:id="rId2"/>
    <sheet name="CoHD by state(urban &amp;Rural)" sheetId="3" r:id="rId3"/>
    <sheet name="CoHD by Food group" sheetId="4" r:id="rId4"/>
    <sheet name="CPI and CoHD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4" l="1"/>
  <c r="B40" i="1"/>
</calcChain>
</file>

<file path=xl/sharedStrings.xml><?xml version="1.0" encoding="utf-8"?>
<sst xmlns="http://schemas.openxmlformats.org/spreadsheetml/2006/main" count="111" uniqueCount="70">
  <si>
    <t>CoHD State Average
(Naira / person / day)</t>
  </si>
  <si>
    <t>State</t>
  </si>
  <si>
    <t>CoHD Average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</si>
  <si>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</si>
  <si>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</si>
  <si>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</si>
  <si>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</si>
  <si>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</si>
  <si>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</si>
  <si>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</si>
  <si>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</si>
  <si>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</si>
  <si>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</si>
  <si>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</si>
  <si>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</si>
  <si>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</si>
  <si>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</si>
  <si>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Federal Capital Territory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</si>
  <si>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</si>
  <si>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</si>
  <si>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</si>
  <si>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</si>
  <si>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</si>
  <si>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</si>
  <si>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</si>
  <si>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</si>
  <si>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</si>
  <si>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</si>
  <si>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</si>
  <si>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</si>
  <si>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</si>
  <si>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</si>
  <si>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</si>
  <si>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</si>
  <si>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</si>
  <si>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</si>
  <si>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</si>
  <si>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</si>
  <si>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</si>
  <si>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</si>
  <si>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Zone</t>
  </si>
  <si>
    <t>North Central</t>
  </si>
  <si>
    <t>North East</t>
  </si>
  <si>
    <t>North West</t>
  </si>
  <si>
    <t>South West</t>
  </si>
  <si>
    <t>South East</t>
  </si>
  <si>
    <t>South South</t>
  </si>
  <si>
    <t>CoHD 
Urban</t>
  </si>
  <si>
    <t>CoHD 
Rural</t>
  </si>
  <si>
    <t>CoHD State Urban and Rural
(Naira / person / day)</t>
  </si>
  <si>
    <t>CoHD Daily Cost per Food Group
National Average
(Naira / day)</t>
  </si>
  <si>
    <t>National</t>
  </si>
  <si>
    <t>Food Group</t>
  </si>
  <si>
    <t>Daily Cost</t>
  </si>
  <si>
    <t>National Average</t>
  </si>
  <si>
    <t>Animal source foods</t>
  </si>
  <si>
    <t>Legumes nuts and seeds</t>
  </si>
  <si>
    <t>Vegetables</t>
  </si>
  <si>
    <t>Fruits</t>
  </si>
  <si>
    <t>Oils and fats</t>
  </si>
  <si>
    <t>Starchy staples</t>
  </si>
  <si>
    <t xml:space="preserve">Value </t>
  </si>
  <si>
    <t xml:space="preserve">General CPI </t>
  </si>
  <si>
    <t>Food CPI</t>
  </si>
  <si>
    <t>National average CoHD</t>
  </si>
  <si>
    <t>National average</t>
  </si>
  <si>
    <t xml:space="preserve">National average CoHD (Naira/day) and Consumer Price Indexes </t>
  </si>
  <si>
    <t>CoHD Zonal Average
(Naira / person / day)</t>
  </si>
  <si>
    <t xml:space="preserve">Federal Capital Territory </t>
  </si>
  <si>
    <t>Change from February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</si>
</sst>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b/>
      <sz val="11"/>
      <color theme="1"/>
      <name val="Corbel"/>
      <family val="2"/>
    </font>
    <font>
      <sz val="12"/>
      <color theme="1"/>
      <name val="Calibri"/>
      <family val="2"/>
      <scheme val="minor"/>
    </font>
    <font>
      <b/>
      <sz val="11"/>
      <name val="Corbel"/>
      <family val="2"/>
    </font>
    <font>
      <sz val="11"/>
      <name val="Corbel"/>
      <family val="2"/>
    </font>
    <font>
      <b/>
      <i/>
      <sz val="11"/>
      <color rgb="FF1F3864"/>
      <name val="Corbel"/>
      <family val="2"/>
    </font>
    <font>
      <sz val="13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9" tint="0.79998168889431442"/>
      </top>
      <bottom style="thin">
        <color theme="9" tint="0.79998168889431442"/>
      </bottom>
      <diagonal/>
    </border>
    <border>
      <left/>
      <right/>
      <top style="thin">
        <color theme="9" tint="0.79998168889431442"/>
      </top>
      <bottom/>
      <diagonal/>
    </border>
    <border>
      <left/>
      <right style="thin">
        <color indexed="64"/>
      </right>
      <top style="thin">
        <color theme="9" tint="0.79998168889431442"/>
      </top>
      <bottom style="thin">
        <color theme="9" tint="0.79998168889431442"/>
      </bottom>
      <diagonal/>
    </border>
    <border>
      <left/>
      <right style="thin">
        <color indexed="64"/>
      </right>
      <top style="thin">
        <color theme="9" tint="0.7999816888943144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9" tint="0.79998168889431442"/>
      </top>
      <bottom style="thin">
        <color theme="9" tint="0.79998168889431442"/>
      </bottom>
      <diagonal/>
    </border>
    <border>
      <left style="thin">
        <color indexed="64"/>
      </left>
      <right style="thin">
        <color indexed="64"/>
      </right>
      <top style="thin">
        <color theme="9" tint="0.79998168889431442"/>
      </top>
      <bottom style="thin">
        <color indexed="64"/>
      </bottom>
      <diagonal/>
    </border>
    <border>
      <left/>
      <right style="thin">
        <color indexed="64"/>
      </right>
      <top style="thin">
        <color theme="9" tint="0.79998168889431442"/>
      </top>
      <bottom/>
      <diagonal/>
    </border>
    <border>
      <left/>
      <right style="thin">
        <color indexed="64"/>
      </right>
      <top/>
      <bottom style="thin">
        <color theme="9" tint="0.7999816888943144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1" xfId="0" applyFont="1" applyBorder="1"/>
    <xf numFmtId="164" fontId="2" fillId="0" borderId="1" xfId="1" applyNumberFormat="1" applyFont="1" applyBorder="1"/>
    <xf numFmtId="0" fontId="3" fillId="0" borderId="1" xfId="0" applyFont="1" applyBorder="1"/>
    <xf numFmtId="164" fontId="3" fillId="0" borderId="1" xfId="1" applyNumberFormat="1" applyFont="1" applyBorder="1"/>
    <xf numFmtId="164" fontId="2" fillId="0" borderId="1" xfId="0" applyNumberFormat="1" applyFont="1" applyBorder="1"/>
    <xf numFmtId="1" fontId="2" fillId="0" borderId="1" xfId="0" applyNumberFormat="1" applyFont="1" applyBorder="1"/>
    <xf numFmtId="165" fontId="2" fillId="0" borderId="1" xfId="1" applyNumberFormat="1" applyFont="1" applyBorder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1" fontId="6" fillId="0" borderId="1" xfId="0" applyNumberFormat="1" applyFont="1" applyBorder="1"/>
    <xf numFmtId="165" fontId="6" fillId="0" borderId="1" xfId="1" applyNumberFormat="1" applyFont="1" applyBorder="1"/>
    <xf numFmtId="0" fontId="5" fillId="0" borderId="1" xfId="0" applyFont="1" applyBorder="1" applyAlignment="1">
      <alignment horizontal="left" vertical="center" wrapText="1" readingOrder="1"/>
    </xf>
    <xf numFmtId="17" fontId="5" fillId="0" borderId="1" xfId="0" applyNumberFormat="1" applyFont="1" applyBorder="1"/>
    <xf numFmtId="0" fontId="6" fillId="0" borderId="0" xfId="0" applyFont="1" applyAlignment="1">
      <alignment wrapText="1"/>
    </xf>
    <xf numFmtId="1" fontId="6" fillId="0" borderId="0" xfId="0" applyNumberFormat="1" applyFont="1"/>
    <xf numFmtId="1" fontId="2" fillId="0" borderId="0" xfId="0" applyNumberFormat="1" applyFont="1"/>
    <xf numFmtId="165" fontId="6" fillId="0" borderId="0" xfId="1" applyNumberFormat="1" applyFont="1" applyBorder="1"/>
    <xf numFmtId="164" fontId="0" fillId="0" borderId="0" xfId="0" applyNumberFormat="1"/>
    <xf numFmtId="164" fontId="0" fillId="0" borderId="0" xfId="1" applyNumberFormat="1" applyFont="1"/>
    <xf numFmtId="165" fontId="8" fillId="0" borderId="3" xfId="0" applyNumberFormat="1" applyFont="1" applyBorder="1"/>
    <xf numFmtId="165" fontId="8" fillId="0" borderId="4" xfId="0" applyNumberFormat="1" applyFont="1" applyBorder="1"/>
    <xf numFmtId="165" fontId="2" fillId="0" borderId="5" xfId="0" applyNumberFormat="1" applyFont="1" applyBorder="1"/>
    <xf numFmtId="165" fontId="2" fillId="0" borderId="6" xfId="0" applyNumberFormat="1" applyFont="1" applyBorder="1"/>
    <xf numFmtId="0" fontId="3" fillId="0" borderId="7" xfId="0" applyFont="1" applyBorder="1"/>
    <xf numFmtId="165" fontId="2" fillId="0" borderId="8" xfId="0" applyNumberFormat="1" applyFont="1" applyBorder="1"/>
    <xf numFmtId="165" fontId="2" fillId="0" borderId="9" xfId="0" applyNumberFormat="1" applyFont="1" applyBorder="1"/>
    <xf numFmtId="165" fontId="2" fillId="0" borderId="10" xfId="0" applyNumberFormat="1" applyFont="1" applyBorder="1"/>
    <xf numFmtId="165" fontId="2" fillId="0" borderId="11" xfId="0" applyNumberFormat="1" applyFont="1" applyBorder="1"/>
    <xf numFmtId="165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</cellXfs>
  <cellStyles count="4">
    <cellStyle name="Comma" xfId="1" builtinId="3"/>
    <cellStyle name="Comma 4" xfId="3" xr:uid="{E6E120FB-1666-4A59-A730-D7DBCA3F829F}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"/>
  <sheetViews>
    <sheetView workbookViewId="0">
      <selection activeCell="D11" sqref="D11"/>
    </sheetView>
  </sheetViews>
  <sheetFormatPr defaultRowHeight="14.5" x14ac:dyDescent="0.35"/>
  <cols>
    <col min="1" max="1" width="23.453125" customWidth="1"/>
    <col min="2" max="2" width="18.54296875" customWidth="1"/>
  </cols>
  <sheetData>
    <row r="1" spans="1:2" x14ac:dyDescent="0.35">
      <c r="A1" s="31" t="s">
        <v>0</v>
      </c>
      <c r="B1" s="31"/>
    </row>
    <row r="2" spans="1:2" x14ac:dyDescent="0.35">
      <c r="A2" s="4" t="s">
        <v>1</v>
      </c>
      <c r="B2" s="4" t="s">
        <v>2</v>
      </c>
    </row>
    <row r="3" spans="1:2" x14ac:dyDescent="0.35">
      <c r="A3" s="2" t="s">
        <v>15</v>
      </c>
      <c r="B3" s="3">
        <v>1295.1816604113269</v>
      </c>
    </row>
    <row r="4" spans="1:2" x14ac:dyDescent="0.35">
      <c r="A4" s="2" t="s">
        <v>27</v>
      </c>
      <c r="B4" s="3">
        <v>1195.3554572704834</v>
      </c>
    </row>
    <row r="5" spans="1:2" x14ac:dyDescent="0.35">
      <c r="A5" s="2" t="s">
        <v>32</v>
      </c>
      <c r="B5" s="3">
        <v>1184.4560299986601</v>
      </c>
    </row>
    <row r="6" spans="1:2" x14ac:dyDescent="0.35">
      <c r="A6" s="2" t="s">
        <v>3</v>
      </c>
      <c r="B6" s="3">
        <v>1181.3959968200249</v>
      </c>
    </row>
    <row r="7" spans="1:2" x14ac:dyDescent="0.35">
      <c r="A7" s="2" t="s">
        <v>19</v>
      </c>
      <c r="B7" s="3">
        <v>1113.5896629604977</v>
      </c>
    </row>
    <row r="8" spans="1:2" x14ac:dyDescent="0.35">
      <c r="A8" s="2" t="s">
        <v>31</v>
      </c>
      <c r="B8" s="3">
        <v>1103.5513804759412</v>
      </c>
    </row>
    <row r="9" spans="1:2" x14ac:dyDescent="0.35">
      <c r="A9" s="2" t="s">
        <v>30</v>
      </c>
      <c r="B9" s="3">
        <v>1086.3061846292294</v>
      </c>
    </row>
    <row r="10" spans="1:2" x14ac:dyDescent="0.35">
      <c r="A10" s="2" t="s">
        <v>33</v>
      </c>
      <c r="B10" s="3">
        <v>1080.0806270940257</v>
      </c>
    </row>
    <row r="11" spans="1:2" x14ac:dyDescent="0.35">
      <c r="A11" s="2" t="s">
        <v>13</v>
      </c>
      <c r="B11" s="3">
        <v>1066.8509511427133</v>
      </c>
    </row>
    <row r="12" spans="1:2" x14ac:dyDescent="0.35">
      <c r="A12" s="2" t="s">
        <v>17</v>
      </c>
      <c r="B12" s="3">
        <v>1039.7857330095214</v>
      </c>
    </row>
    <row r="13" spans="1:2" x14ac:dyDescent="0.35">
      <c r="A13" s="2" t="s">
        <v>16</v>
      </c>
      <c r="B13" s="3">
        <v>1030.6239920725957</v>
      </c>
    </row>
    <row r="14" spans="1:2" x14ac:dyDescent="0.35">
      <c r="A14" s="2" t="s">
        <v>35</v>
      </c>
      <c r="B14" s="3">
        <v>1024.0635654286609</v>
      </c>
    </row>
    <row r="15" spans="1:2" x14ac:dyDescent="0.35">
      <c r="A15" s="2" t="s">
        <v>18</v>
      </c>
      <c r="B15" s="3">
        <v>999.30544884329834</v>
      </c>
    </row>
    <row r="16" spans="1:2" x14ac:dyDescent="0.35">
      <c r="A16" s="2" t="s">
        <v>6</v>
      </c>
      <c r="B16" s="3">
        <v>994.01633388042035</v>
      </c>
    </row>
    <row r="17" spans="1:2" x14ac:dyDescent="0.35">
      <c r="A17" s="2" t="s">
        <v>38</v>
      </c>
      <c r="B17" s="3">
        <v>984.6874409154882</v>
      </c>
    </row>
    <row r="18" spans="1:2" x14ac:dyDescent="0.35">
      <c r="A18" s="2" t="s">
        <v>4</v>
      </c>
      <c r="B18" s="3">
        <v>976.38347136952621</v>
      </c>
    </row>
    <row r="19" spans="1:2" x14ac:dyDescent="0.35">
      <c r="A19" s="2" t="s">
        <v>7</v>
      </c>
      <c r="B19" s="3">
        <v>971.98810838513009</v>
      </c>
    </row>
    <row r="20" spans="1:2" x14ac:dyDescent="0.35">
      <c r="A20" s="2" t="s">
        <v>5</v>
      </c>
      <c r="B20" s="3">
        <v>946.58862710938263</v>
      </c>
    </row>
    <row r="21" spans="1:2" x14ac:dyDescent="0.35">
      <c r="A21" s="2" t="s">
        <v>14</v>
      </c>
      <c r="B21" s="3">
        <v>943.00834053730318</v>
      </c>
    </row>
    <row r="22" spans="1:2" x14ac:dyDescent="0.35">
      <c r="A22" s="2" t="s">
        <v>12</v>
      </c>
      <c r="B22" s="3">
        <v>930.37089241776482</v>
      </c>
    </row>
    <row r="23" spans="1:2" x14ac:dyDescent="0.35">
      <c r="A23" s="2" t="s">
        <v>37</v>
      </c>
      <c r="B23" s="3">
        <v>923.27088015503375</v>
      </c>
    </row>
    <row r="24" spans="1:2" x14ac:dyDescent="0.35">
      <c r="A24" s="2" t="s">
        <v>10</v>
      </c>
      <c r="B24" s="3">
        <v>919.58245141786188</v>
      </c>
    </row>
    <row r="25" spans="1:2" x14ac:dyDescent="0.35">
      <c r="A25" s="2" t="s">
        <v>8</v>
      </c>
      <c r="B25" s="3">
        <v>910.07205125691166</v>
      </c>
    </row>
    <row r="26" spans="1:2" x14ac:dyDescent="0.35">
      <c r="A26" s="2" t="s">
        <v>11</v>
      </c>
      <c r="B26" s="3">
        <v>869.68096329069158</v>
      </c>
    </row>
    <row r="27" spans="1:2" x14ac:dyDescent="0.35">
      <c r="A27" s="2" t="s">
        <v>25</v>
      </c>
      <c r="B27" s="3">
        <v>863.75234588442493</v>
      </c>
    </row>
    <row r="28" spans="1:2" x14ac:dyDescent="0.35">
      <c r="A28" s="2" t="s">
        <v>26</v>
      </c>
      <c r="B28" s="3">
        <v>833.18850042609347</v>
      </c>
    </row>
    <row r="29" spans="1:2" x14ac:dyDescent="0.35">
      <c r="A29" s="2" t="s">
        <v>9</v>
      </c>
      <c r="B29" s="3">
        <v>814.2286857087945</v>
      </c>
    </row>
    <row r="30" spans="1:2" x14ac:dyDescent="0.35">
      <c r="A30" s="2" t="s">
        <v>34</v>
      </c>
      <c r="B30" s="3">
        <v>813.15128476673124</v>
      </c>
    </row>
    <row r="31" spans="1:2" x14ac:dyDescent="0.35">
      <c r="A31" s="2" t="s">
        <v>28</v>
      </c>
      <c r="B31" s="3">
        <v>789.57989036273898</v>
      </c>
    </row>
    <row r="32" spans="1:2" x14ac:dyDescent="0.35">
      <c r="A32" s="2" t="s">
        <v>22</v>
      </c>
      <c r="B32" s="3">
        <v>752.43285900682667</v>
      </c>
    </row>
    <row r="33" spans="1:2" x14ac:dyDescent="0.35">
      <c r="A33" s="2" t="s">
        <v>29</v>
      </c>
      <c r="B33" s="3">
        <v>751.85479740296978</v>
      </c>
    </row>
    <row r="34" spans="1:2" x14ac:dyDescent="0.35">
      <c r="A34" s="2" t="s">
        <v>24</v>
      </c>
      <c r="B34" s="3">
        <v>740.74906052454639</v>
      </c>
    </row>
    <row r="35" spans="1:2" x14ac:dyDescent="0.35">
      <c r="A35" s="2" t="s">
        <v>20</v>
      </c>
      <c r="B35" s="3">
        <v>736.94161033963542</v>
      </c>
    </row>
    <row r="36" spans="1:2" x14ac:dyDescent="0.35">
      <c r="A36" s="2" t="s">
        <v>21</v>
      </c>
      <c r="B36" s="3">
        <v>722.69467784246694</v>
      </c>
    </row>
    <row r="37" spans="1:2" x14ac:dyDescent="0.35">
      <c r="A37" s="2" t="s">
        <v>39</v>
      </c>
      <c r="B37" s="3">
        <v>720.27151798109082</v>
      </c>
    </row>
    <row r="38" spans="1:2" x14ac:dyDescent="0.35">
      <c r="A38" s="2" t="s">
        <v>36</v>
      </c>
      <c r="B38" s="3">
        <v>714.28652047184084</v>
      </c>
    </row>
    <row r="39" spans="1:2" x14ac:dyDescent="0.35">
      <c r="A39" s="2" t="s">
        <v>23</v>
      </c>
      <c r="B39" s="3">
        <v>673.00023687482371</v>
      </c>
    </row>
    <row r="40" spans="1:2" x14ac:dyDescent="0.35">
      <c r="A40" s="4" t="s">
        <v>65</v>
      </c>
      <c r="B40" s="5">
        <f>AVERAGE(B3:B39)</f>
        <v>937.73860104014818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workbookViewId="0">
      <selection activeCell="E15" sqref="E15"/>
    </sheetView>
  </sheetViews>
  <sheetFormatPr defaultRowHeight="14.5" x14ac:dyDescent="0.35"/>
  <cols>
    <col min="1" max="1" width="14.6328125" customWidth="1"/>
    <col min="2" max="2" width="13.453125" bestFit="1" customWidth="1"/>
  </cols>
  <sheetData>
    <row r="1" spans="1:2" x14ac:dyDescent="0.35">
      <c r="A1" s="32" t="s">
        <v>67</v>
      </c>
      <c r="B1" s="31"/>
    </row>
    <row r="2" spans="1:2" x14ac:dyDescent="0.35">
      <c r="A2" s="4" t="s">
        <v>40</v>
      </c>
      <c r="B2" s="4" t="s">
        <v>2</v>
      </c>
    </row>
    <row r="3" spans="1:2" x14ac:dyDescent="0.35">
      <c r="A3" s="2" t="s">
        <v>41</v>
      </c>
      <c r="B3" s="3">
        <v>843.64874822303898</v>
      </c>
    </row>
    <row r="4" spans="1:2" x14ac:dyDescent="0.35">
      <c r="A4" s="2" t="s">
        <v>42</v>
      </c>
      <c r="B4" s="3">
        <v>962.5363001810565</v>
      </c>
    </row>
    <row r="5" spans="1:2" x14ac:dyDescent="0.35">
      <c r="A5" s="2" t="s">
        <v>43</v>
      </c>
      <c r="B5" s="3">
        <v>722.91092614874731</v>
      </c>
    </row>
    <row r="6" spans="1:2" x14ac:dyDescent="0.35">
      <c r="A6" s="2" t="s">
        <v>44</v>
      </c>
      <c r="B6" s="3">
        <v>1157.4885566466112</v>
      </c>
    </row>
    <row r="7" spans="1:2" x14ac:dyDescent="0.35">
      <c r="A7" s="2" t="s">
        <v>45</v>
      </c>
      <c r="B7" s="3">
        <v>1077.2953873752504</v>
      </c>
    </row>
    <row r="8" spans="1:2" x14ac:dyDescent="0.35">
      <c r="A8" s="2" t="s">
        <v>46</v>
      </c>
      <c r="B8" s="3">
        <v>937.29740667345243</v>
      </c>
    </row>
    <row r="9" spans="1:2" x14ac:dyDescent="0.35">
      <c r="B9" s="19"/>
    </row>
    <row r="10" spans="1:2" x14ac:dyDescent="0.35">
      <c r="B10" s="19"/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9"/>
  <sheetViews>
    <sheetView topLeftCell="A20" workbookViewId="0">
      <selection activeCell="K28" sqref="K28"/>
    </sheetView>
  </sheetViews>
  <sheetFormatPr defaultRowHeight="14.5" x14ac:dyDescent="0.35"/>
  <cols>
    <col min="1" max="1" width="21.54296875" bestFit="1" customWidth="1"/>
    <col min="2" max="2" width="13.36328125" customWidth="1"/>
    <col min="3" max="3" width="11.81640625" bestFit="1" customWidth="1"/>
    <col min="7" max="8" width="9.08984375" bestFit="1" customWidth="1"/>
  </cols>
  <sheetData>
    <row r="1" spans="1:8" ht="28.5" customHeight="1" x14ac:dyDescent="0.35">
      <c r="A1" s="32" t="s">
        <v>49</v>
      </c>
      <c r="B1" s="31"/>
      <c r="C1" s="31"/>
    </row>
    <row r="2" spans="1:8" x14ac:dyDescent="0.35">
      <c r="A2" s="4" t="s">
        <v>1</v>
      </c>
      <c r="B2" s="4" t="s">
        <v>47</v>
      </c>
      <c r="C2" s="25" t="s">
        <v>48</v>
      </c>
    </row>
    <row r="3" spans="1:8" ht="17" x14ac:dyDescent="0.4">
      <c r="A3" s="2" t="s">
        <v>3</v>
      </c>
      <c r="B3" s="26">
        <v>1198.1360387704344</v>
      </c>
      <c r="C3" s="23">
        <v>1164.6559548696155</v>
      </c>
      <c r="D3" s="21"/>
      <c r="E3" s="21"/>
      <c r="G3" s="20"/>
      <c r="H3" s="20"/>
    </row>
    <row r="4" spans="1:8" ht="17" x14ac:dyDescent="0.4">
      <c r="A4" s="2" t="s">
        <v>4</v>
      </c>
      <c r="B4" s="26">
        <v>1103.441636172279</v>
      </c>
      <c r="C4" s="23">
        <v>849.32530656677341</v>
      </c>
      <c r="D4" s="21"/>
      <c r="E4" s="21"/>
      <c r="G4" s="20"/>
      <c r="H4" s="20"/>
    </row>
    <row r="5" spans="1:8" ht="17" x14ac:dyDescent="0.4">
      <c r="A5" s="2" t="s">
        <v>5</v>
      </c>
      <c r="B5" s="26">
        <v>969.59649552170436</v>
      </c>
      <c r="C5" s="23">
        <v>923.5807586970609</v>
      </c>
      <c r="D5" s="21"/>
      <c r="E5" s="21"/>
      <c r="G5" s="20"/>
      <c r="H5" s="20"/>
    </row>
    <row r="6" spans="1:8" ht="17" x14ac:dyDescent="0.4">
      <c r="A6" s="2" t="s">
        <v>6</v>
      </c>
      <c r="B6" s="26">
        <v>976.05726869800651</v>
      </c>
      <c r="C6" s="23">
        <v>1011.9753990628342</v>
      </c>
      <c r="D6" s="21"/>
      <c r="E6" s="21"/>
      <c r="G6" s="20"/>
      <c r="H6" s="20"/>
    </row>
    <row r="7" spans="1:8" ht="17" x14ac:dyDescent="0.4">
      <c r="A7" s="2" t="s">
        <v>7</v>
      </c>
      <c r="B7" s="26">
        <v>919.74671314624402</v>
      </c>
      <c r="C7" s="23">
        <v>1024.2295036240162</v>
      </c>
      <c r="D7" s="21"/>
      <c r="E7" s="21"/>
      <c r="G7" s="20"/>
      <c r="H7" s="20"/>
    </row>
    <row r="8" spans="1:8" ht="17" x14ac:dyDescent="0.4">
      <c r="A8" s="2" t="s">
        <v>8</v>
      </c>
      <c r="B8" s="26">
        <v>963.33419032211884</v>
      </c>
      <c r="C8" s="23">
        <v>856.8099121917046</v>
      </c>
      <c r="D8" s="21"/>
      <c r="E8" s="21"/>
      <c r="G8" s="20"/>
      <c r="H8" s="20"/>
    </row>
    <row r="9" spans="1:8" ht="17" x14ac:dyDescent="0.4">
      <c r="A9" s="2" t="s">
        <v>9</v>
      </c>
      <c r="B9" s="26">
        <v>804.12294423958735</v>
      </c>
      <c r="C9" s="23">
        <v>824.33442717800165</v>
      </c>
      <c r="D9" s="21"/>
      <c r="E9" s="21"/>
      <c r="G9" s="20"/>
      <c r="H9" s="20"/>
    </row>
    <row r="10" spans="1:8" ht="17" x14ac:dyDescent="0.4">
      <c r="A10" s="2" t="s">
        <v>10</v>
      </c>
      <c r="B10" s="26">
        <v>942.4024180766819</v>
      </c>
      <c r="C10" s="23">
        <v>896.76248475904174</v>
      </c>
      <c r="D10" s="21"/>
      <c r="E10" s="21"/>
      <c r="G10" s="20"/>
      <c r="H10" s="20"/>
    </row>
    <row r="11" spans="1:8" ht="17" x14ac:dyDescent="0.4">
      <c r="A11" s="2" t="s">
        <v>11</v>
      </c>
      <c r="B11" s="26">
        <v>904.43719915254053</v>
      </c>
      <c r="C11" s="23">
        <v>834.92472742884263</v>
      </c>
      <c r="D11" s="21"/>
      <c r="E11" s="21"/>
      <c r="G11" s="20"/>
      <c r="H11" s="20"/>
    </row>
    <row r="12" spans="1:8" ht="17" x14ac:dyDescent="0.4">
      <c r="A12" s="2" t="s">
        <v>12</v>
      </c>
      <c r="B12" s="26">
        <v>957.78169321614678</v>
      </c>
      <c r="C12" s="28">
        <v>902.96009161938287</v>
      </c>
      <c r="D12" s="21"/>
      <c r="E12" s="21"/>
      <c r="G12" s="20"/>
      <c r="H12" s="20"/>
    </row>
    <row r="13" spans="1:8" ht="17" x14ac:dyDescent="0.4">
      <c r="A13" s="2" t="s">
        <v>13</v>
      </c>
      <c r="B13" s="26">
        <v>1096.6777684934459</v>
      </c>
      <c r="C13" s="30">
        <v>1037.0241337919806</v>
      </c>
      <c r="D13" s="21"/>
      <c r="E13" s="21"/>
      <c r="G13" s="20"/>
      <c r="H13" s="20"/>
    </row>
    <row r="14" spans="1:8" ht="17" x14ac:dyDescent="0.4">
      <c r="A14" s="2" t="s">
        <v>14</v>
      </c>
      <c r="B14" s="26">
        <v>911.15854304142181</v>
      </c>
      <c r="C14" s="29">
        <v>974.85813803318456</v>
      </c>
      <c r="D14" s="21"/>
      <c r="E14" s="21"/>
      <c r="G14" s="20"/>
      <c r="H14" s="20"/>
    </row>
    <row r="15" spans="1:8" ht="17" x14ac:dyDescent="0.4">
      <c r="A15" s="2" t="s">
        <v>15</v>
      </c>
      <c r="B15" s="26">
        <v>1359.4688288456689</v>
      </c>
      <c r="C15" s="23">
        <v>1230.8944919769851</v>
      </c>
      <c r="D15" s="21"/>
      <c r="E15" s="21"/>
      <c r="G15" s="20"/>
      <c r="H15" s="20"/>
    </row>
    <row r="16" spans="1:8" ht="17" x14ac:dyDescent="0.4">
      <c r="A16" s="2" t="s">
        <v>16</v>
      </c>
      <c r="B16" s="26">
        <v>1098.5699370367747</v>
      </c>
      <c r="C16" s="23">
        <v>962.67804710841654</v>
      </c>
      <c r="D16" s="21"/>
      <c r="E16" s="21"/>
      <c r="G16" s="20"/>
      <c r="H16" s="20"/>
    </row>
    <row r="17" spans="1:8" ht="17" x14ac:dyDescent="0.4">
      <c r="A17" s="2" t="s">
        <v>68</v>
      </c>
      <c r="B17" s="26">
        <v>1078.5490456593311</v>
      </c>
      <c r="C17" s="23">
        <v>1001.0224203597119</v>
      </c>
      <c r="D17" s="21"/>
      <c r="E17" s="21"/>
      <c r="G17" s="20"/>
      <c r="H17" s="20"/>
    </row>
    <row r="18" spans="1:8" ht="17" x14ac:dyDescent="0.4">
      <c r="A18" s="2" t="s">
        <v>18</v>
      </c>
      <c r="B18" s="26">
        <v>1079.6186049771468</v>
      </c>
      <c r="C18" s="23">
        <v>918.99229270945</v>
      </c>
      <c r="D18" s="21"/>
      <c r="E18" s="21"/>
      <c r="G18" s="20"/>
      <c r="H18" s="20"/>
    </row>
    <row r="19" spans="1:8" ht="17" x14ac:dyDescent="0.4">
      <c r="A19" s="2" t="s">
        <v>19</v>
      </c>
      <c r="B19" s="26">
        <v>1124.0378800773829</v>
      </c>
      <c r="C19" s="23">
        <v>1103.1414458436127</v>
      </c>
      <c r="D19" s="21"/>
      <c r="E19" s="21"/>
      <c r="G19" s="20"/>
      <c r="H19" s="20"/>
    </row>
    <row r="20" spans="1:8" ht="17" x14ac:dyDescent="0.4">
      <c r="A20" s="2" t="s">
        <v>20</v>
      </c>
      <c r="B20" s="26">
        <v>795.18768255203645</v>
      </c>
      <c r="C20" s="23">
        <v>678.69553812723427</v>
      </c>
      <c r="D20" s="21"/>
      <c r="E20" s="21"/>
      <c r="G20" s="20"/>
      <c r="H20" s="20"/>
    </row>
    <row r="21" spans="1:8" ht="17" x14ac:dyDescent="0.4">
      <c r="A21" s="2" t="s">
        <v>21</v>
      </c>
      <c r="B21" s="26">
        <v>732.12637855493085</v>
      </c>
      <c r="C21" s="23">
        <v>713.26297713000292</v>
      </c>
      <c r="D21" s="21"/>
      <c r="E21" s="21"/>
      <c r="G21" s="20"/>
      <c r="H21" s="20"/>
    </row>
    <row r="22" spans="1:8" ht="17" x14ac:dyDescent="0.4">
      <c r="A22" s="2" t="s">
        <v>22</v>
      </c>
      <c r="B22" s="26">
        <v>665.5928502795042</v>
      </c>
      <c r="C22" s="23">
        <v>839.27286773414926</v>
      </c>
      <c r="D22" s="21"/>
      <c r="E22" s="21"/>
      <c r="G22" s="20"/>
      <c r="H22" s="20"/>
    </row>
    <row r="23" spans="1:8" ht="17" x14ac:dyDescent="0.4">
      <c r="A23" s="2" t="s">
        <v>23</v>
      </c>
      <c r="B23" s="26">
        <v>625.17879781202043</v>
      </c>
      <c r="C23" s="23">
        <v>720.82167593762688</v>
      </c>
      <c r="D23" s="21"/>
      <c r="E23" s="21"/>
      <c r="G23" s="20"/>
      <c r="H23" s="20"/>
    </row>
    <row r="24" spans="1:8" ht="17" x14ac:dyDescent="0.4">
      <c r="A24" s="2" t="s">
        <v>24</v>
      </c>
      <c r="B24" s="26">
        <v>738.16601143277535</v>
      </c>
      <c r="C24" s="23">
        <v>743.33210961631744</v>
      </c>
      <c r="D24" s="21"/>
      <c r="E24" s="21"/>
      <c r="G24" s="20"/>
      <c r="H24" s="20"/>
    </row>
    <row r="25" spans="1:8" ht="17" x14ac:dyDescent="0.4">
      <c r="A25" s="2" t="s">
        <v>25</v>
      </c>
      <c r="B25" s="26">
        <v>893.24637532831332</v>
      </c>
      <c r="C25" s="23">
        <v>834.25831644053653</v>
      </c>
      <c r="D25" s="21"/>
      <c r="E25" s="21"/>
      <c r="G25" s="20"/>
      <c r="H25" s="20"/>
    </row>
    <row r="26" spans="1:8" ht="17" x14ac:dyDescent="0.4">
      <c r="A26" s="2" t="s">
        <v>26</v>
      </c>
      <c r="B26" s="26">
        <v>753.11189070382841</v>
      </c>
      <c r="C26" s="23">
        <v>913.26511014835842</v>
      </c>
      <c r="D26" s="21"/>
      <c r="E26" s="21"/>
      <c r="G26" s="20"/>
      <c r="H26" s="20"/>
    </row>
    <row r="27" spans="1:8" ht="17" x14ac:dyDescent="0.4">
      <c r="A27" s="2" t="s">
        <v>27</v>
      </c>
      <c r="B27" s="26">
        <v>1228.6159210875144</v>
      </c>
      <c r="C27" s="23">
        <v>1162.0949934534522</v>
      </c>
      <c r="D27" s="21"/>
      <c r="E27" s="21"/>
      <c r="G27" s="20"/>
      <c r="H27" s="20"/>
    </row>
    <row r="28" spans="1:8" ht="17" x14ac:dyDescent="0.4">
      <c r="A28" s="2" t="s">
        <v>28</v>
      </c>
      <c r="B28" s="26">
        <v>762.62552915641709</v>
      </c>
      <c r="C28" s="23">
        <v>816.53425156906076</v>
      </c>
      <c r="D28" s="21"/>
      <c r="E28" s="21"/>
      <c r="G28" s="20"/>
      <c r="H28" s="20"/>
    </row>
    <row r="29" spans="1:8" ht="17" x14ac:dyDescent="0.4">
      <c r="A29" s="2" t="s">
        <v>29</v>
      </c>
      <c r="B29" s="26">
        <v>778.8251368318721</v>
      </c>
      <c r="C29" s="23">
        <v>724.88445797406757</v>
      </c>
      <c r="D29" s="21"/>
      <c r="E29" s="21"/>
      <c r="G29" s="20"/>
      <c r="H29" s="20"/>
    </row>
    <row r="30" spans="1:8" ht="17" x14ac:dyDescent="0.4">
      <c r="A30" s="2" t="s">
        <v>30</v>
      </c>
      <c r="B30" s="26">
        <v>1068.7186123303134</v>
      </c>
      <c r="C30" s="23">
        <v>1103.8937569281456</v>
      </c>
      <c r="D30" s="21"/>
      <c r="E30" s="21"/>
      <c r="G30" s="20"/>
      <c r="H30" s="20"/>
    </row>
    <row r="31" spans="1:8" ht="17" x14ac:dyDescent="0.4">
      <c r="A31" s="2" t="s">
        <v>31</v>
      </c>
      <c r="B31" s="26">
        <v>1146.5032036174618</v>
      </c>
      <c r="C31" s="23">
        <v>1060.5995573344208</v>
      </c>
      <c r="D31" s="21"/>
      <c r="E31" s="21"/>
      <c r="G31" s="20"/>
      <c r="H31" s="20"/>
    </row>
    <row r="32" spans="1:8" ht="17" x14ac:dyDescent="0.4">
      <c r="A32" s="2" t="s">
        <v>32</v>
      </c>
      <c r="B32" s="26">
        <v>1228.475710422214</v>
      </c>
      <c r="C32" s="23">
        <v>1140.4363495751065</v>
      </c>
      <c r="D32" s="21"/>
      <c r="E32" s="21"/>
      <c r="G32" s="20"/>
      <c r="H32" s="20"/>
    </row>
    <row r="33" spans="1:8" ht="17" x14ac:dyDescent="0.4">
      <c r="A33" s="2" t="s">
        <v>33</v>
      </c>
      <c r="B33" s="26">
        <v>1171.6814844567946</v>
      </c>
      <c r="C33" s="23">
        <v>988.47976973125662</v>
      </c>
      <c r="D33" s="21"/>
      <c r="E33" s="21"/>
      <c r="G33" s="20"/>
      <c r="H33" s="20"/>
    </row>
    <row r="34" spans="1:8" ht="17" x14ac:dyDescent="0.4">
      <c r="A34" s="2" t="s">
        <v>34</v>
      </c>
      <c r="B34" s="26">
        <v>863.39259251728276</v>
      </c>
      <c r="C34" s="23">
        <v>762.90997701617971</v>
      </c>
      <c r="D34" s="21"/>
      <c r="E34" s="21"/>
      <c r="G34" s="20"/>
      <c r="H34" s="20"/>
    </row>
    <row r="35" spans="1:8" ht="17" x14ac:dyDescent="0.4">
      <c r="A35" s="2" t="s">
        <v>35</v>
      </c>
      <c r="B35" s="26">
        <v>1042.5922401161317</v>
      </c>
      <c r="C35" s="23">
        <v>1005.5348907411901</v>
      </c>
      <c r="D35" s="21"/>
      <c r="E35" s="21"/>
      <c r="G35" s="20"/>
      <c r="H35" s="20"/>
    </row>
    <row r="36" spans="1:8" ht="17" x14ac:dyDescent="0.4">
      <c r="A36" s="2" t="s">
        <v>36</v>
      </c>
      <c r="B36" s="26">
        <v>718.06874616048617</v>
      </c>
      <c r="C36" s="23">
        <v>710.50429478319552</v>
      </c>
      <c r="D36" s="21"/>
      <c r="E36" s="21"/>
      <c r="G36" s="20"/>
      <c r="H36" s="20"/>
    </row>
    <row r="37" spans="1:8" ht="17" x14ac:dyDescent="0.4">
      <c r="A37" s="2" t="s">
        <v>37</v>
      </c>
      <c r="B37" s="26">
        <v>917.68510550674694</v>
      </c>
      <c r="C37" s="23">
        <v>928.85665480332057</v>
      </c>
      <c r="D37" s="21"/>
      <c r="E37" s="21"/>
      <c r="G37" s="20"/>
      <c r="H37" s="20"/>
    </row>
    <row r="38" spans="1:8" ht="17" x14ac:dyDescent="0.4">
      <c r="A38" s="2" t="s">
        <v>38</v>
      </c>
      <c r="B38" s="26">
        <v>1068.1545950694931</v>
      </c>
      <c r="C38" s="23">
        <v>901.22028676148318</v>
      </c>
      <c r="D38" s="21"/>
      <c r="E38" s="21"/>
      <c r="G38" s="20"/>
      <c r="H38" s="20"/>
    </row>
    <row r="39" spans="1:8" ht="17" x14ac:dyDescent="0.4">
      <c r="A39" s="2" t="s">
        <v>39</v>
      </c>
      <c r="B39" s="27">
        <v>760.84224330483778</v>
      </c>
      <c r="C39" s="24">
        <v>679.70079265734387</v>
      </c>
      <c r="D39" s="22"/>
      <c r="E39" s="22"/>
      <c r="G39" s="20"/>
      <c r="H39" s="20"/>
    </row>
  </sheetData>
  <sortState xmlns:xlrd2="http://schemas.microsoft.com/office/spreadsheetml/2017/richdata2" ref="I3:J39">
    <sortCondition ref="I3:I39"/>
  </sortState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workbookViewId="0">
      <selection activeCell="D25" sqref="D25"/>
    </sheetView>
  </sheetViews>
  <sheetFormatPr defaultRowHeight="14.5" x14ac:dyDescent="0.35"/>
  <cols>
    <col min="1" max="1" width="12.81640625" customWidth="1"/>
    <col min="2" max="2" width="28.36328125" customWidth="1"/>
    <col min="3" max="3" width="21.90625" customWidth="1"/>
  </cols>
  <sheetData>
    <row r="1" spans="1:3" x14ac:dyDescent="0.35">
      <c r="A1" s="31" t="s">
        <v>50</v>
      </c>
      <c r="B1" s="31"/>
      <c r="C1" s="31"/>
    </row>
    <row r="2" spans="1:3" x14ac:dyDescent="0.35">
      <c r="A2" s="4" t="s">
        <v>51</v>
      </c>
      <c r="B2" s="4" t="s">
        <v>52</v>
      </c>
      <c r="C2" s="4" t="s">
        <v>53</v>
      </c>
    </row>
    <row r="3" spans="1:3" x14ac:dyDescent="0.35">
      <c r="A3" s="33" t="s">
        <v>54</v>
      </c>
      <c r="B3" s="2" t="s">
        <v>55</v>
      </c>
      <c r="C3" s="3">
        <v>354.35331188430041</v>
      </c>
    </row>
    <row r="4" spans="1:3" x14ac:dyDescent="0.35">
      <c r="A4" s="33"/>
      <c r="B4" s="2" t="s">
        <v>56</v>
      </c>
      <c r="C4" s="3">
        <v>56.889228313492787</v>
      </c>
    </row>
    <row r="5" spans="1:3" x14ac:dyDescent="0.35">
      <c r="A5" s="33"/>
      <c r="B5" s="2" t="s">
        <v>57</v>
      </c>
      <c r="C5" s="3">
        <v>133.26874095429537</v>
      </c>
    </row>
    <row r="6" spans="1:3" x14ac:dyDescent="0.35">
      <c r="A6" s="33"/>
      <c r="B6" s="2" t="s">
        <v>58</v>
      </c>
      <c r="C6" s="3">
        <v>109.47640643498167</v>
      </c>
    </row>
    <row r="7" spans="1:3" x14ac:dyDescent="0.35">
      <c r="A7" s="33"/>
      <c r="B7" s="2" t="s">
        <v>59</v>
      </c>
      <c r="C7" s="3">
        <v>73.516377340057389</v>
      </c>
    </row>
    <row r="8" spans="1:3" x14ac:dyDescent="0.35">
      <c r="A8" s="33"/>
      <c r="B8" s="2" t="s">
        <v>60</v>
      </c>
      <c r="C8" s="3">
        <v>210.23453611302054</v>
      </c>
    </row>
    <row r="9" spans="1:3" x14ac:dyDescent="0.35">
      <c r="A9" s="2"/>
      <c r="B9" s="2"/>
      <c r="C9" s="6">
        <f>SUM(C3:C8)</f>
        <v>937.73860104014807</v>
      </c>
    </row>
  </sheetData>
  <mergeCells count="2">
    <mergeCell ref="A3:A8"/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7"/>
  <sheetViews>
    <sheetView tabSelected="1" workbookViewId="0">
      <selection activeCell="O1" sqref="O1:O1048576"/>
    </sheetView>
  </sheetViews>
  <sheetFormatPr defaultRowHeight="14.5" x14ac:dyDescent="0.35"/>
  <cols>
    <col min="1" max="1" width="17.54296875" customWidth="1"/>
    <col min="17" max="17" width="8.90625" customWidth="1"/>
  </cols>
  <sheetData>
    <row r="1" spans="1:14" x14ac:dyDescent="0.35">
      <c r="A1" s="34" t="s">
        <v>66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s="1" customFormat="1" ht="15" customHeight="1" x14ac:dyDescent="0.35">
      <c r="A2" s="9" t="s">
        <v>61</v>
      </c>
      <c r="B2" s="14">
        <v>44958</v>
      </c>
      <c r="C2" s="14">
        <v>44986</v>
      </c>
      <c r="D2" s="14">
        <v>45017</v>
      </c>
      <c r="E2" s="14">
        <v>45047</v>
      </c>
      <c r="F2" s="14">
        <v>45078</v>
      </c>
      <c r="G2" s="14">
        <v>45108</v>
      </c>
      <c r="H2" s="14">
        <v>45139</v>
      </c>
      <c r="I2" s="14">
        <v>45170</v>
      </c>
      <c r="J2" s="14">
        <v>45200</v>
      </c>
      <c r="K2" s="14">
        <v>45231</v>
      </c>
      <c r="L2" s="14">
        <v>45261</v>
      </c>
      <c r="M2" s="14">
        <v>45292</v>
      </c>
      <c r="N2" s="14">
        <v>45323</v>
      </c>
    </row>
    <row r="3" spans="1:14" s="1" customFormat="1" ht="15" customHeight="1" x14ac:dyDescent="0.35">
      <c r="A3" s="10" t="s">
        <v>62</v>
      </c>
      <c r="B3" s="11">
        <v>517.37782861175435</v>
      </c>
      <c r="C3" s="11">
        <v>526.98265849757411</v>
      </c>
      <c r="D3" s="11">
        <v>537.04539354575002</v>
      </c>
      <c r="E3" s="11">
        <v>547.47431972906384</v>
      </c>
      <c r="F3" s="11">
        <v>559.12698786094052</v>
      </c>
      <c r="G3" s="11">
        <v>575.26479252438764</v>
      </c>
      <c r="H3" s="11">
        <v>593.55190522867531</v>
      </c>
      <c r="I3" s="11">
        <v>606</v>
      </c>
      <c r="J3" s="11">
        <v>616.5128167566362</v>
      </c>
      <c r="K3" s="11">
        <v>629.38528836595231</v>
      </c>
      <c r="L3" s="7">
        <v>643.78124806085043</v>
      </c>
      <c r="M3" s="8">
        <v>660.77840463311202</v>
      </c>
      <c r="N3" s="7">
        <v>681.4</v>
      </c>
    </row>
    <row r="4" spans="1:14" s="1" customFormat="1" ht="15" customHeight="1" x14ac:dyDescent="0.35">
      <c r="A4" s="10" t="s">
        <v>63</v>
      </c>
      <c r="B4" s="11">
        <v>614.01309528923207</v>
      </c>
      <c r="C4" s="11">
        <v>626.70112407031741</v>
      </c>
      <c r="D4" s="11">
        <v>640.04313095742384</v>
      </c>
      <c r="E4" s="11">
        <v>654.05632427503031</v>
      </c>
      <c r="F4" s="11">
        <v>669.73220776154926</v>
      </c>
      <c r="G4" s="11">
        <v>692.86309680325871</v>
      </c>
      <c r="H4" s="11">
        <v>719.65858130900403</v>
      </c>
      <c r="I4" s="11">
        <v>737.3</v>
      </c>
      <c r="J4" s="11">
        <v>751.40968956286883</v>
      </c>
      <c r="K4" s="11">
        <v>769.58093291231057</v>
      </c>
      <c r="L4" s="7">
        <v>790.53443306478505</v>
      </c>
      <c r="M4" s="8">
        <v>815.92577105475982</v>
      </c>
      <c r="N4" s="7">
        <v>846.8</v>
      </c>
    </row>
    <row r="5" spans="1:14" s="1" customFormat="1" ht="15" customHeight="1" x14ac:dyDescent="0.35">
      <c r="A5" s="10" t="s">
        <v>64</v>
      </c>
      <c r="B5" s="11">
        <v>478.22590000000002</v>
      </c>
      <c r="C5" s="11">
        <v>480.46319999999997</v>
      </c>
      <c r="D5" s="11">
        <v>491.13279999999997</v>
      </c>
      <c r="E5" s="11">
        <v>503.19779999999997</v>
      </c>
      <c r="F5" s="11">
        <v>514.97910000000002</v>
      </c>
      <c r="G5" s="11">
        <v>590.44740000000002</v>
      </c>
      <c r="H5" s="11">
        <v>615.17729999999995</v>
      </c>
      <c r="I5" s="11">
        <v>630.51499999999999</v>
      </c>
      <c r="J5" s="11">
        <v>703</v>
      </c>
      <c r="K5" s="11">
        <v>742.09460952734867</v>
      </c>
      <c r="L5" s="7">
        <v>786</v>
      </c>
      <c r="M5" s="12">
        <v>858.09636127373221</v>
      </c>
      <c r="N5" s="7">
        <v>938</v>
      </c>
    </row>
    <row r="6" spans="1:14" s="1" customFormat="1" ht="15" customHeight="1" x14ac:dyDescent="0.35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7"/>
      <c r="M6" s="18"/>
    </row>
    <row r="7" spans="1:14" s="1" customFormat="1" ht="29" x14ac:dyDescent="0.35">
      <c r="A7" s="13" t="s">
        <v>69</v>
      </c>
      <c r="B7" s="14">
        <v>44958</v>
      </c>
      <c r="C7" s="14">
        <v>44986</v>
      </c>
      <c r="D7" s="14">
        <v>45017</v>
      </c>
      <c r="E7" s="14">
        <v>45047</v>
      </c>
      <c r="F7" s="14">
        <v>45078</v>
      </c>
      <c r="G7" s="14">
        <v>45108</v>
      </c>
      <c r="H7" s="14">
        <v>45139</v>
      </c>
      <c r="I7" s="14">
        <v>45170</v>
      </c>
      <c r="J7" s="14">
        <v>45200</v>
      </c>
      <c r="K7" s="14">
        <v>45231</v>
      </c>
      <c r="L7" s="14">
        <v>45261</v>
      </c>
      <c r="M7" s="14">
        <v>45292</v>
      </c>
      <c r="N7" s="14">
        <v>45323</v>
      </c>
    </row>
    <row r="8" spans="1:14" s="1" customFormat="1" ht="15" customHeight="1" x14ac:dyDescent="0.35">
      <c r="A8" s="10" t="s">
        <v>62</v>
      </c>
      <c r="B8" s="11">
        <v>100</v>
      </c>
      <c r="C8" s="11">
        <v>101.85644404430545</v>
      </c>
      <c r="D8" s="11">
        <v>103.80139307220959</v>
      </c>
      <c r="E8" s="11">
        <v>105.81712038145612</v>
      </c>
      <c r="F8" s="11">
        <v>108.06937540427832</v>
      </c>
      <c r="G8" s="11">
        <v>111.18852813387028</v>
      </c>
      <c r="H8" s="11">
        <v>114.72310416186828</v>
      </c>
      <c r="I8" s="11">
        <v>117.12910111089214</v>
      </c>
      <c r="J8" s="11">
        <v>119.16104298687947</v>
      </c>
      <c r="K8" s="11">
        <v>121.64906448634262</v>
      </c>
      <c r="L8" s="11">
        <v>124.43154933566944</v>
      </c>
      <c r="M8" s="11">
        <v>127.71679961743527</v>
      </c>
      <c r="N8" s="7">
        <v>131.70258992898002</v>
      </c>
    </row>
    <row r="9" spans="1:14" s="1" customFormat="1" ht="15" customHeight="1" x14ac:dyDescent="0.35">
      <c r="A9" s="10" t="s">
        <v>63</v>
      </c>
      <c r="B9" s="11">
        <v>100</v>
      </c>
      <c r="C9" s="11">
        <v>102.06641012682451</v>
      </c>
      <c r="D9" s="11">
        <v>104.23932907423257</v>
      </c>
      <c r="E9" s="11">
        <v>106.52155944116075</v>
      </c>
      <c r="F9" s="11">
        <v>109.07458047715915</v>
      </c>
      <c r="G9" s="11">
        <v>112.84174590395082</v>
      </c>
      <c r="H9" s="11">
        <v>117.20573825384091</v>
      </c>
      <c r="I9" s="11">
        <v>120.07887220266748</v>
      </c>
      <c r="J9" s="11">
        <v>122.37681823527164</v>
      </c>
      <c r="K9" s="11">
        <v>125.33624100472937</v>
      </c>
      <c r="L9" s="11">
        <v>128.7487903971172</v>
      </c>
      <c r="M9" s="11">
        <v>132.88409926671295</v>
      </c>
      <c r="N9" s="7">
        <v>137.91236807435078</v>
      </c>
    </row>
    <row r="10" spans="1:14" s="1" customFormat="1" ht="15" customHeight="1" x14ac:dyDescent="0.35">
      <c r="A10" s="10" t="s">
        <v>64</v>
      </c>
      <c r="B10" s="11">
        <v>100</v>
      </c>
      <c r="C10" s="11">
        <v>100.46783329802922</v>
      </c>
      <c r="D10" s="11">
        <v>102.69891279414183</v>
      </c>
      <c r="E10" s="11">
        <v>105.22177907971944</v>
      </c>
      <c r="F10" s="11">
        <v>107.6853219367667</v>
      </c>
      <c r="G10" s="11">
        <v>123.46621126124704</v>
      </c>
      <c r="H10" s="11">
        <v>128.63738664091591</v>
      </c>
      <c r="I10" s="11">
        <v>131.84459478250758</v>
      </c>
      <c r="J10" s="11">
        <v>147.00165758483595</v>
      </c>
      <c r="K10" s="11">
        <v>155.17658276712922</v>
      </c>
      <c r="L10" s="11">
        <v>164.35747206498016</v>
      </c>
      <c r="M10" s="11">
        <v>179.43326810064704</v>
      </c>
      <c r="N10" s="7">
        <v>196.14161424548524</v>
      </c>
    </row>
    <row r="11" spans="1:14" s="1" customFormat="1" x14ac:dyDescent="0.35"/>
    <row r="12" spans="1:14" s="1" customFormat="1" x14ac:dyDescent="0.35"/>
    <row r="13" spans="1:14" s="1" customFormat="1" x14ac:dyDescent="0.35"/>
    <row r="14" spans="1:14" s="1" customFormat="1" x14ac:dyDescent="0.35"/>
    <row r="15" spans="1:14" s="1" customFormat="1" x14ac:dyDescent="0.35"/>
    <row r="16" spans="1:14" s="1" customFormat="1" x14ac:dyDescent="0.35"/>
    <row r="17" s="1" customFormat="1" x14ac:dyDescent="0.35"/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CoHD by national average</vt:lpstr>
      <vt:lpstr>CoHD by Zonal average</vt:lpstr>
      <vt:lpstr>CoHD by state(urban &amp;Rural)</vt:lpstr>
      <vt:lpstr>CoHD by Food group</vt:lpstr>
      <vt:lpstr>CPI and CoHD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Bukola Babalola</dc:creator>
  <cp:lastModifiedBy>Bukola Babalola</cp:lastModifiedBy>
  <dcterms:created xsi:type="dcterms:W3CDTF">2024-01-09T10:30:21Z</dcterms:created>
  <dcterms:modified xsi:type="dcterms:W3CDTF">2024-11-04T14:52:08Z</dcterms:modified>
</cp:coreProperties>
</file>