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kola G\Desktop\bukola_backup\desktop\workshop GAIN\GAIN UPDATE\finding\"/>
    </mc:Choice>
  </mc:AlternateContent>
  <xr:revisionPtr revIDLastSave="0" documentId="13_ncr:1_{0C675776-CE87-4684-A77B-9A69B78C2E7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HD by national average" sheetId="1" r:id="rId1"/>
    <sheet name="CoHD by Zonal average" sheetId="2" r:id="rId2"/>
    <sheet name="CoHD by state(urban &amp;Rural)" sheetId="3" r:id="rId3"/>
    <sheet name="CPI and CoHD" sheetId="5" r:id="rId4"/>
    <sheet name="CoHD by Food group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  <c r="C9" i="4"/>
</calcChain>
</file>

<file path=xl/sharedStrings.xml><?xml version="1.0" encoding="utf-8"?>
<sst xmlns="http://schemas.openxmlformats.org/spreadsheetml/2006/main" count="111" uniqueCount="69">
  <si>
    <t>CoHD State Average
(Naira / person / day)</t>
  </si>
  <si>
    <t>State</t>
  </si>
  <si>
    <t>CoHD Average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</si>
  <si>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</si>
  <si>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</si>
  <si>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</si>
  <si>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</si>
  <si>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</si>
  <si>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</si>
  <si>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</si>
  <si>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</si>
  <si>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</si>
  <si>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</si>
  <si>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</si>
  <si>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</si>
  <si>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</si>
  <si>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</si>
  <si>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Federal Capital Territory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</si>
  <si>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</si>
  <si>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</si>
  <si>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</si>
  <si>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</si>
  <si>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</si>
  <si>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</si>
  <si>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</si>
  <si>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</si>
  <si>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</si>
  <si>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</si>
  <si>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</si>
  <si>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</si>
  <si>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</si>
  <si>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</si>
  <si>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</si>
  <si>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</si>
  <si>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</si>
  <si>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</si>
  <si>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</si>
  <si>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</si>
  <si>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</si>
  <si>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</si>
  <si>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Zone</t>
  </si>
  <si>
    <t>North Central</t>
  </si>
  <si>
    <t>North East</t>
  </si>
  <si>
    <t>North West</t>
  </si>
  <si>
    <t>South West</t>
  </si>
  <si>
    <t>South East</t>
  </si>
  <si>
    <t>South South</t>
  </si>
  <si>
    <t>CoHD 
Urban</t>
  </si>
  <si>
    <t>CoHD 
Rural</t>
  </si>
  <si>
    <t>CoHD State Urban and Rural
(Naira / person / day)</t>
  </si>
  <si>
    <t>CoHD Daily Cost per Food Group
National Average
(Naira / day)</t>
  </si>
  <si>
    <t>National</t>
  </si>
  <si>
    <t>Food Group</t>
  </si>
  <si>
    <t>Daily Cost</t>
  </si>
  <si>
    <t>National Average</t>
  </si>
  <si>
    <t>Animal source foods</t>
  </si>
  <si>
    <t>Legumes nuts and seeds</t>
  </si>
  <si>
    <t>Vegetables</t>
  </si>
  <si>
    <t>Fruits</t>
  </si>
  <si>
    <t>Oils and fats</t>
  </si>
  <si>
    <t>Starchy staples</t>
  </si>
  <si>
    <t xml:space="preserve">Value </t>
  </si>
  <si>
    <t xml:space="preserve">General CPI </t>
  </si>
  <si>
    <t>Food CPI</t>
  </si>
  <si>
    <t>National average CoHD</t>
  </si>
  <si>
    <t>National average</t>
  </si>
  <si>
    <t xml:space="preserve">National average CoHD (Naira/day) and Consumer Price Indexes </t>
  </si>
  <si>
    <t>CoHD Zonal Average
(Naira / person / day)</t>
  </si>
  <si>
    <t xml:space="preserve">Change from Augus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</si>
</sst>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sz val="12"/>
      <color theme="1"/>
      <name val="Calibri"/>
      <family val="2"/>
      <scheme val="minor"/>
    </font>
    <font>
      <b/>
      <sz val="11"/>
      <name val="Corbel"/>
      <family val="2"/>
    </font>
    <font>
      <sz val="11"/>
      <name val="Corbel"/>
      <family val="2"/>
    </font>
    <font>
      <b/>
      <i/>
      <sz val="11"/>
      <color rgb="FF1F3864"/>
      <name val="Corbel"/>
      <family val="2"/>
    </font>
    <font>
      <sz val="10"/>
      <name val="Arial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  <xf numFmtId="0" fontId="4" fillId="0" borderId="0"/>
    <xf numFmtId="166" fontId="4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1" applyNumberFormat="1" applyFont="1" applyBorder="1"/>
    <xf numFmtId="0" fontId="3" fillId="0" borderId="1" xfId="0" applyFont="1" applyBorder="1"/>
    <xf numFmtId="164" fontId="3" fillId="0" borderId="1" xfId="1" applyNumberFormat="1" applyFont="1" applyBorder="1"/>
    <xf numFmtId="164" fontId="2" fillId="0" borderId="1" xfId="0" applyNumberFormat="1" applyFont="1" applyBorder="1"/>
    <xf numFmtId="164" fontId="0" fillId="0" borderId="0" xfId="0" applyNumberFormat="1"/>
    <xf numFmtId="164" fontId="0" fillId="0" borderId="0" xfId="1" applyNumberFormat="1" applyFont="1"/>
    <xf numFmtId="0" fontId="9" fillId="0" borderId="0" xfId="2" applyFont="1" applyAlignment="1">
      <alignment wrapText="1"/>
    </xf>
    <xf numFmtId="165" fontId="2" fillId="0" borderId="1" xfId="6" applyNumberFormat="1" applyFont="1" applyBorder="1"/>
    <xf numFmtId="0" fontId="6" fillId="0" borderId="1" xfId="2" applyFont="1" applyBorder="1" applyAlignment="1">
      <alignment wrapText="1"/>
    </xf>
    <xf numFmtId="165" fontId="6" fillId="0" borderId="1" xfId="6" applyNumberFormat="1" applyFont="1" applyBorder="1"/>
    <xf numFmtId="0" fontId="6" fillId="0" borderId="1" xfId="2" applyFont="1" applyBorder="1"/>
    <xf numFmtId="1" fontId="6" fillId="0" borderId="1" xfId="2" applyNumberFormat="1" applyFont="1" applyBorder="1"/>
    <xf numFmtId="0" fontId="2" fillId="0" borderId="1" xfId="2" applyFont="1" applyBorder="1"/>
    <xf numFmtId="0" fontId="5" fillId="0" borderId="1" xfId="2" applyFont="1" applyBorder="1" applyAlignment="1">
      <alignment horizontal="left" vertical="center" wrapText="1" readingOrder="1"/>
    </xf>
    <xf numFmtId="17" fontId="6" fillId="0" borderId="1" xfId="2" applyNumberFormat="1" applyFont="1" applyBorder="1"/>
    <xf numFmtId="43" fontId="0" fillId="0" borderId="1" xfId="1" applyFont="1" applyBorder="1"/>
    <xf numFmtId="43" fontId="0" fillId="0" borderId="0" xfId="1" applyFont="1"/>
    <xf numFmtId="1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7">
    <cellStyle name="Comma" xfId="1" builtinId="3"/>
    <cellStyle name="Comma 4" xfId="6" xr:uid="{52A70AB8-3DDB-437D-8FF1-9F5D91ADD10B}"/>
    <cellStyle name="Normal" xfId="0" builtinId="0"/>
    <cellStyle name="Normal 16" xfId="5" xr:uid="{00000000-0005-0000-0000-000002000000}"/>
    <cellStyle name="Normal 2 2" xfId="2" xr:uid="{00000000-0005-0000-0000-000003000000}"/>
    <cellStyle name="Normal 4" xfId="4" xr:uid="{00000000-0005-0000-0000-000004000000}"/>
    <cellStyle name="Normal 8" xfId="3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workbookViewId="0">
      <selection activeCell="G8" sqref="G8"/>
    </sheetView>
  </sheetViews>
  <sheetFormatPr defaultRowHeight="14.5" x14ac:dyDescent="0.35"/>
  <cols>
    <col min="1" max="1" width="21.1796875" bestFit="1" customWidth="1"/>
    <col min="2" max="2" width="17" customWidth="1"/>
    <col min="5" max="5" width="9.08984375" style="19" bestFit="1" customWidth="1"/>
  </cols>
  <sheetData>
    <row r="1" spans="1:2" x14ac:dyDescent="0.35">
      <c r="A1" s="21" t="s">
        <v>0</v>
      </c>
      <c r="B1" s="21"/>
    </row>
    <row r="2" spans="1:2" x14ac:dyDescent="0.35">
      <c r="A2" s="4" t="s">
        <v>1</v>
      </c>
      <c r="B2" s="4" t="s">
        <v>2</v>
      </c>
    </row>
    <row r="3" spans="1:2" x14ac:dyDescent="0.35">
      <c r="A3" s="2" t="s">
        <v>23</v>
      </c>
      <c r="B3" s="3">
        <v>880.24674986290893</v>
      </c>
    </row>
    <row r="4" spans="1:2" x14ac:dyDescent="0.35">
      <c r="A4" s="2" t="s">
        <v>21</v>
      </c>
      <c r="B4" s="3">
        <v>951.27233805077469</v>
      </c>
    </row>
    <row r="5" spans="1:2" x14ac:dyDescent="0.35">
      <c r="A5" s="2" t="s">
        <v>36</v>
      </c>
      <c r="B5" s="3">
        <v>980.36208669886514</v>
      </c>
    </row>
    <row r="6" spans="1:2" x14ac:dyDescent="0.35">
      <c r="A6" s="2" t="s">
        <v>20</v>
      </c>
      <c r="B6" s="3">
        <v>989.254368825234</v>
      </c>
    </row>
    <row r="7" spans="1:2" x14ac:dyDescent="0.35">
      <c r="A7" s="2" t="s">
        <v>37</v>
      </c>
      <c r="B7" s="3">
        <v>1020.7726269290042</v>
      </c>
    </row>
    <row r="8" spans="1:2" x14ac:dyDescent="0.35">
      <c r="A8" s="2" t="s">
        <v>39</v>
      </c>
      <c r="B8" s="3">
        <v>1026.2746220207971</v>
      </c>
    </row>
    <row r="9" spans="1:2" x14ac:dyDescent="0.35">
      <c r="A9" s="2" t="s">
        <v>4</v>
      </c>
      <c r="B9" s="3">
        <v>1028.3927032762867</v>
      </c>
    </row>
    <row r="10" spans="1:2" x14ac:dyDescent="0.35">
      <c r="A10" s="2" t="s">
        <v>29</v>
      </c>
      <c r="B10" s="3">
        <v>1029.2861286395623</v>
      </c>
    </row>
    <row r="11" spans="1:2" x14ac:dyDescent="0.35">
      <c r="A11" s="2" t="s">
        <v>28</v>
      </c>
      <c r="B11" s="3">
        <v>1074.7895018001389</v>
      </c>
    </row>
    <row r="12" spans="1:2" x14ac:dyDescent="0.35">
      <c r="A12" s="2" t="s">
        <v>17</v>
      </c>
      <c r="B12" s="3">
        <v>1091.5541060855385</v>
      </c>
    </row>
    <row r="13" spans="1:2" x14ac:dyDescent="0.35">
      <c r="A13" s="2" t="s">
        <v>22</v>
      </c>
      <c r="B13" s="3">
        <v>1113.2323966864665</v>
      </c>
    </row>
    <row r="14" spans="1:2" x14ac:dyDescent="0.35">
      <c r="A14" s="2" t="s">
        <v>10</v>
      </c>
      <c r="B14" s="3">
        <v>1114.966542783736</v>
      </c>
    </row>
    <row r="15" spans="1:2" x14ac:dyDescent="0.35">
      <c r="A15" s="2" t="s">
        <v>24</v>
      </c>
      <c r="B15" s="3">
        <v>1159.3430657051258</v>
      </c>
    </row>
    <row r="16" spans="1:2" x14ac:dyDescent="0.35">
      <c r="A16" s="2" t="s">
        <v>38</v>
      </c>
      <c r="B16" s="3">
        <v>1161.5442843878423</v>
      </c>
    </row>
    <row r="17" spans="1:2" x14ac:dyDescent="0.35">
      <c r="A17" s="2" t="s">
        <v>26</v>
      </c>
      <c r="B17" s="3">
        <v>1177.7300732473818</v>
      </c>
    </row>
    <row r="18" spans="1:2" x14ac:dyDescent="0.35">
      <c r="A18" s="2" t="s">
        <v>9</v>
      </c>
      <c r="B18" s="3">
        <v>1183.6581543905822</v>
      </c>
    </row>
    <row r="19" spans="1:2" x14ac:dyDescent="0.35">
      <c r="A19" s="2" t="s">
        <v>34</v>
      </c>
      <c r="B19" s="3">
        <v>1247.3539821283734</v>
      </c>
    </row>
    <row r="20" spans="1:2" x14ac:dyDescent="0.35">
      <c r="A20" s="2" t="s">
        <v>7</v>
      </c>
      <c r="B20" s="3">
        <v>1250.6447817476501</v>
      </c>
    </row>
    <row r="21" spans="1:2" x14ac:dyDescent="0.35">
      <c r="A21" s="2" t="s">
        <v>14</v>
      </c>
      <c r="B21" s="3">
        <v>1251.4540750080623</v>
      </c>
    </row>
    <row r="22" spans="1:2" x14ac:dyDescent="0.35">
      <c r="A22" s="2" t="s">
        <v>18</v>
      </c>
      <c r="B22" s="3">
        <v>1268.5396830210157</v>
      </c>
    </row>
    <row r="23" spans="1:2" x14ac:dyDescent="0.35">
      <c r="A23" s="2" t="s">
        <v>25</v>
      </c>
      <c r="B23" s="3">
        <v>1283.1294768251933</v>
      </c>
    </row>
    <row r="24" spans="1:2" x14ac:dyDescent="0.35">
      <c r="A24" s="2" t="s">
        <v>6</v>
      </c>
      <c r="B24" s="3">
        <v>1289.9120238075905</v>
      </c>
    </row>
    <row r="25" spans="1:2" x14ac:dyDescent="0.35">
      <c r="A25" s="2" t="s">
        <v>8</v>
      </c>
      <c r="B25" s="3">
        <v>1319.9987569531381</v>
      </c>
    </row>
    <row r="26" spans="1:2" x14ac:dyDescent="0.35">
      <c r="A26" s="2" t="s">
        <v>16</v>
      </c>
      <c r="B26" s="3">
        <v>1321.7791844099017</v>
      </c>
    </row>
    <row r="27" spans="1:2" x14ac:dyDescent="0.35">
      <c r="A27" s="2" t="s">
        <v>19</v>
      </c>
      <c r="B27" s="3">
        <v>1344.6352116094449</v>
      </c>
    </row>
    <row r="28" spans="1:2" x14ac:dyDescent="0.35">
      <c r="A28" s="2" t="s">
        <v>5</v>
      </c>
      <c r="B28" s="3">
        <v>1347.8849741524209</v>
      </c>
    </row>
    <row r="29" spans="1:2" x14ac:dyDescent="0.35">
      <c r="A29" s="2" t="s">
        <v>12</v>
      </c>
      <c r="B29" s="3">
        <v>1382.8218144171917</v>
      </c>
    </row>
    <row r="30" spans="1:2" x14ac:dyDescent="0.35">
      <c r="A30" s="2" t="s">
        <v>3</v>
      </c>
      <c r="B30" s="3">
        <v>1408.2346577807946</v>
      </c>
    </row>
    <row r="31" spans="1:2" x14ac:dyDescent="0.35">
      <c r="A31" s="2" t="s">
        <v>11</v>
      </c>
      <c r="B31" s="3">
        <v>1411.6593430266616</v>
      </c>
    </row>
    <row r="32" spans="1:2" x14ac:dyDescent="0.35">
      <c r="A32" s="2" t="s">
        <v>13</v>
      </c>
      <c r="B32" s="3">
        <v>1428.0037719118054</v>
      </c>
    </row>
    <row r="33" spans="1:2" x14ac:dyDescent="0.35">
      <c r="A33" s="2" t="s">
        <v>31</v>
      </c>
      <c r="B33" s="3">
        <v>1472.8454311993082</v>
      </c>
    </row>
    <row r="34" spans="1:2" x14ac:dyDescent="0.35">
      <c r="A34" s="2" t="s">
        <v>33</v>
      </c>
      <c r="B34" s="3">
        <v>1499.9651985346429</v>
      </c>
    </row>
    <row r="35" spans="1:2" x14ac:dyDescent="0.35">
      <c r="A35" s="2" t="s">
        <v>32</v>
      </c>
      <c r="B35" s="3">
        <v>1544.7649276809543</v>
      </c>
    </row>
    <row r="36" spans="1:2" x14ac:dyDescent="0.35">
      <c r="A36" s="2" t="s">
        <v>15</v>
      </c>
      <c r="B36" s="3">
        <v>1549.7715877243368</v>
      </c>
    </row>
    <row r="37" spans="1:2" x14ac:dyDescent="0.35">
      <c r="A37" s="2" t="s">
        <v>35</v>
      </c>
      <c r="B37" s="3">
        <v>1571.7170468432353</v>
      </c>
    </row>
    <row r="38" spans="1:2" x14ac:dyDescent="0.35">
      <c r="A38" s="2" t="s">
        <v>27</v>
      </c>
      <c r="B38" s="3">
        <v>1614.7562206452712</v>
      </c>
    </row>
    <row r="39" spans="1:2" x14ac:dyDescent="0.35">
      <c r="A39" s="2" t="s">
        <v>30</v>
      </c>
      <c r="B39" s="3">
        <v>1641.4680819114787</v>
      </c>
    </row>
    <row r="40" spans="1:2" x14ac:dyDescent="0.35">
      <c r="A40" s="4" t="s">
        <v>65</v>
      </c>
      <c r="B40" s="5">
        <f>AVERAGE(B3:B39)</f>
        <v>1254.973512992668</v>
      </c>
    </row>
  </sheetData>
  <sortState xmlns:xlrd2="http://schemas.microsoft.com/office/spreadsheetml/2017/richdata2" ref="A3:B39">
    <sortCondition ref="A3:A39"/>
  </sortState>
  <mergeCells count="1">
    <mergeCell ref="A1:B1"/>
  </mergeCells>
  <conditionalFormatting sqref="A3:A39">
    <cfRule type="expression" dxfId="1" priority="3">
      <formula>COUNTIFS($C$7:$C$80, A3, $D$7:$D$80, "&lt;&gt;2330")&gt;0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workbookViewId="0">
      <selection activeCell="A3" sqref="A3:B8"/>
    </sheetView>
  </sheetViews>
  <sheetFormatPr defaultRowHeight="14.5" x14ac:dyDescent="0.35"/>
  <cols>
    <col min="1" max="1" width="14.6328125" customWidth="1"/>
    <col min="2" max="2" width="13.453125" bestFit="1" customWidth="1"/>
    <col min="4" max="4" width="9.08984375" style="8" bestFit="1" customWidth="1"/>
  </cols>
  <sheetData>
    <row r="1" spans="1:2" x14ac:dyDescent="0.35">
      <c r="A1" s="22" t="s">
        <v>67</v>
      </c>
      <c r="B1" s="21"/>
    </row>
    <row r="2" spans="1:2" x14ac:dyDescent="0.35">
      <c r="A2" s="4" t="s">
        <v>40</v>
      </c>
      <c r="B2" s="4" t="s">
        <v>2</v>
      </c>
    </row>
    <row r="3" spans="1:2" x14ac:dyDescent="0.35">
      <c r="A3" s="2" t="s">
        <v>41</v>
      </c>
      <c r="B3" s="20">
        <v>1155.3573461595386</v>
      </c>
    </row>
    <row r="4" spans="1:2" x14ac:dyDescent="0.35">
      <c r="A4" s="2" t="s">
        <v>42</v>
      </c>
      <c r="B4" s="20">
        <v>1140.8101036909225</v>
      </c>
    </row>
    <row r="5" spans="1:2" x14ac:dyDescent="0.35">
      <c r="A5" s="2" t="s">
        <v>43</v>
      </c>
      <c r="B5" s="20">
        <v>1014.2836611214532</v>
      </c>
    </row>
    <row r="6" spans="1:2" x14ac:dyDescent="0.35">
      <c r="A6" s="2" t="s">
        <v>44</v>
      </c>
      <c r="B6" s="20">
        <v>1553.9285746159987</v>
      </c>
    </row>
    <row r="7" spans="1:2" x14ac:dyDescent="0.35">
      <c r="A7" s="2" t="s">
        <v>45</v>
      </c>
      <c r="B7" s="20">
        <v>1358.5129699039076</v>
      </c>
    </row>
    <row r="8" spans="1:2" x14ac:dyDescent="0.35">
      <c r="A8" s="2" t="s">
        <v>46</v>
      </c>
      <c r="B8" s="20">
        <v>1380.9226684001185</v>
      </c>
    </row>
    <row r="9" spans="1:2" x14ac:dyDescent="0.35">
      <c r="B9" s="7"/>
    </row>
  </sheetData>
  <sortState xmlns:xlrd2="http://schemas.microsoft.com/office/spreadsheetml/2017/richdata2" ref="A2:B8">
    <sortCondition descending="1" ref="B3:B8"/>
  </sortState>
  <mergeCells count="1">
    <mergeCell ref="A1:B1"/>
  </mergeCells>
  <conditionalFormatting sqref="A3:A8">
    <cfRule type="expression" dxfId="0" priority="1">
      <formula>COUNTIFS($B$7:$B$80, A3, $F$7:$F$80, "&lt;&gt;2330")&gt;0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"/>
  <sheetViews>
    <sheetView workbookViewId="0">
      <selection activeCell="C3" sqref="C3:C39"/>
    </sheetView>
  </sheetViews>
  <sheetFormatPr defaultRowHeight="14.5" x14ac:dyDescent="0.35"/>
  <cols>
    <col min="1" max="1" width="21.54296875" bestFit="1" customWidth="1"/>
    <col min="2" max="2" width="13.6328125" customWidth="1"/>
    <col min="3" max="3" width="11.81640625" bestFit="1" customWidth="1"/>
    <col min="6" max="6" width="9.08984375" style="8" bestFit="1" customWidth="1"/>
    <col min="7" max="7" width="9.08984375" bestFit="1" customWidth="1"/>
    <col min="9" max="9" width="9.08984375" style="8" bestFit="1" customWidth="1"/>
    <col min="10" max="10" width="9.08984375" bestFit="1" customWidth="1"/>
  </cols>
  <sheetData>
    <row r="1" spans="1:10" ht="28.5" customHeight="1" x14ac:dyDescent="0.35">
      <c r="A1" s="22" t="s">
        <v>49</v>
      </c>
      <c r="B1" s="21"/>
      <c r="C1" s="21"/>
    </row>
    <row r="2" spans="1:10" x14ac:dyDescent="0.35">
      <c r="A2" s="4" t="s">
        <v>1</v>
      </c>
      <c r="B2" s="4" t="s">
        <v>47</v>
      </c>
      <c r="C2" s="4" t="s">
        <v>48</v>
      </c>
      <c r="J2" s="19"/>
    </row>
    <row r="3" spans="1:10" x14ac:dyDescent="0.35">
      <c r="A3" s="18" t="s">
        <v>3</v>
      </c>
      <c r="B3" s="3">
        <v>1454.0960731950877</v>
      </c>
      <c r="C3" s="3">
        <v>1362.3732423665015</v>
      </c>
      <c r="G3" s="8"/>
      <c r="J3" s="8"/>
    </row>
    <row r="4" spans="1:10" x14ac:dyDescent="0.35">
      <c r="A4" s="18" t="s">
        <v>4</v>
      </c>
      <c r="B4" s="3">
        <v>1164.4275550451564</v>
      </c>
      <c r="C4" s="3">
        <v>892.35785150741708</v>
      </c>
      <c r="G4" s="8"/>
      <c r="J4" s="8"/>
    </row>
    <row r="5" spans="1:10" x14ac:dyDescent="0.35">
      <c r="A5" s="18" t="s">
        <v>5</v>
      </c>
      <c r="B5" s="3">
        <v>1429.595488152627</v>
      </c>
      <c r="C5" s="3">
        <v>1266.1744601522148</v>
      </c>
      <c r="G5" s="8"/>
      <c r="J5" s="8"/>
    </row>
    <row r="6" spans="1:10" x14ac:dyDescent="0.35">
      <c r="A6" s="18" t="s">
        <v>6</v>
      </c>
      <c r="B6" s="3">
        <v>1381.3757837621661</v>
      </c>
      <c r="C6" s="3">
        <v>1198.4482638530149</v>
      </c>
      <c r="G6" s="8"/>
      <c r="J6" s="8"/>
    </row>
    <row r="7" spans="1:10" x14ac:dyDescent="0.35">
      <c r="A7" s="18" t="s">
        <v>7</v>
      </c>
      <c r="B7" s="3">
        <v>1259.6336724700518</v>
      </c>
      <c r="C7" s="3">
        <v>1241.6558910252486</v>
      </c>
      <c r="G7" s="8"/>
      <c r="J7" s="8"/>
    </row>
    <row r="8" spans="1:10" x14ac:dyDescent="0.35">
      <c r="A8" s="18" t="s">
        <v>8</v>
      </c>
      <c r="B8" s="3">
        <v>1397.2535036983461</v>
      </c>
      <c r="C8" s="3">
        <v>1242.7440102079304</v>
      </c>
      <c r="G8" s="8"/>
      <c r="J8" s="8"/>
    </row>
    <row r="9" spans="1:10" x14ac:dyDescent="0.35">
      <c r="A9" s="18" t="s">
        <v>9</v>
      </c>
      <c r="B9" s="3">
        <v>1292.0659401387018</v>
      </c>
      <c r="C9" s="3">
        <v>1075.2503686424623</v>
      </c>
      <c r="G9" s="8"/>
      <c r="J9" s="8"/>
    </row>
    <row r="10" spans="1:10" x14ac:dyDescent="0.35">
      <c r="A10" s="18" t="s">
        <v>10</v>
      </c>
      <c r="B10" s="3">
        <v>1037.7354281131882</v>
      </c>
      <c r="C10" s="3">
        <v>1192.1976574542839</v>
      </c>
      <c r="G10" s="8"/>
      <c r="J10" s="8"/>
    </row>
    <row r="11" spans="1:10" x14ac:dyDescent="0.35">
      <c r="A11" s="18" t="s">
        <v>11</v>
      </c>
      <c r="B11" s="3">
        <v>1428.9349788679071</v>
      </c>
      <c r="C11" s="3">
        <v>1394.3837071854159</v>
      </c>
      <c r="G11" s="8"/>
      <c r="J11" s="8"/>
    </row>
    <row r="12" spans="1:10" x14ac:dyDescent="0.35">
      <c r="A12" s="18" t="s">
        <v>12</v>
      </c>
      <c r="B12" s="3">
        <v>1389.9752116718969</v>
      </c>
      <c r="C12" s="3">
        <v>1375.6684171624865</v>
      </c>
      <c r="G12" s="8"/>
      <c r="J12" s="8"/>
    </row>
    <row r="13" spans="1:10" x14ac:dyDescent="0.35">
      <c r="A13" s="18" t="s">
        <v>13</v>
      </c>
      <c r="B13" s="3">
        <v>1456.6566893452809</v>
      </c>
      <c r="C13" s="3">
        <v>1399.3508544783297</v>
      </c>
      <c r="G13" s="8"/>
      <c r="J13" s="8"/>
    </row>
    <row r="14" spans="1:10" x14ac:dyDescent="0.35">
      <c r="A14" s="18" t="s">
        <v>14</v>
      </c>
      <c r="B14" s="3">
        <v>1261.3710346833802</v>
      </c>
      <c r="C14" s="3">
        <v>1241.5371153327444</v>
      </c>
      <c r="G14" s="8"/>
      <c r="J14" s="8"/>
    </row>
    <row r="15" spans="1:10" x14ac:dyDescent="0.35">
      <c r="A15" s="18" t="s">
        <v>15</v>
      </c>
      <c r="B15" s="3">
        <v>1597.4332987416876</v>
      </c>
      <c r="C15" s="3">
        <v>1502.1098767069861</v>
      </c>
      <c r="G15" s="8"/>
      <c r="J15" s="8"/>
    </row>
    <row r="16" spans="1:10" x14ac:dyDescent="0.35">
      <c r="A16" s="18" t="s">
        <v>16</v>
      </c>
      <c r="B16" s="3">
        <v>1357.4248514117878</v>
      </c>
      <c r="C16" s="3">
        <v>1286.1335174080157</v>
      </c>
      <c r="G16" s="8"/>
      <c r="J16" s="8"/>
    </row>
    <row r="17" spans="1:10" x14ac:dyDescent="0.35">
      <c r="A17" s="18" t="s">
        <v>17</v>
      </c>
      <c r="B17" s="3">
        <v>1078.1563428754791</v>
      </c>
      <c r="C17" s="3">
        <v>1104.9518692955978</v>
      </c>
      <c r="G17" s="8"/>
      <c r="J17" s="8"/>
    </row>
    <row r="18" spans="1:10" x14ac:dyDescent="0.35">
      <c r="A18" s="18" t="s">
        <v>18</v>
      </c>
      <c r="B18" s="3">
        <v>1307.3536105961869</v>
      </c>
      <c r="C18" s="3">
        <v>1229.7257554458447</v>
      </c>
      <c r="G18" s="8"/>
      <c r="J18" s="8"/>
    </row>
    <row r="19" spans="1:10" x14ac:dyDescent="0.35">
      <c r="A19" s="18" t="s">
        <v>19</v>
      </c>
      <c r="B19" s="3">
        <v>1395.945486452365</v>
      </c>
      <c r="C19" s="3">
        <v>1293.3249367665248</v>
      </c>
      <c r="G19" s="8"/>
      <c r="J19" s="8"/>
    </row>
    <row r="20" spans="1:10" x14ac:dyDescent="0.35">
      <c r="A20" s="18" t="s">
        <v>20</v>
      </c>
      <c r="B20" s="3">
        <v>1034.4314069887641</v>
      </c>
      <c r="C20" s="3">
        <v>944.07733066170374</v>
      </c>
      <c r="G20" s="8"/>
      <c r="J20" s="8"/>
    </row>
    <row r="21" spans="1:10" x14ac:dyDescent="0.35">
      <c r="A21" s="18" t="s">
        <v>21</v>
      </c>
      <c r="B21" s="3">
        <v>992.75832947720608</v>
      </c>
      <c r="C21" s="3">
        <v>909.78634662434331</v>
      </c>
      <c r="G21" s="8"/>
      <c r="J21" s="8"/>
    </row>
    <row r="22" spans="1:10" x14ac:dyDescent="0.35">
      <c r="A22" s="18" t="s">
        <v>22</v>
      </c>
      <c r="B22" s="3">
        <v>1157.3581335576014</v>
      </c>
      <c r="C22" s="3">
        <v>1069.1066598153318</v>
      </c>
      <c r="G22" s="8"/>
      <c r="J22" s="8"/>
    </row>
    <row r="23" spans="1:10" x14ac:dyDescent="0.35">
      <c r="A23" s="18" t="s">
        <v>23</v>
      </c>
      <c r="B23" s="3">
        <v>868.56410535449822</v>
      </c>
      <c r="C23" s="3">
        <v>891.92939437131952</v>
      </c>
      <c r="G23" s="8"/>
      <c r="J23" s="8"/>
    </row>
    <row r="24" spans="1:10" x14ac:dyDescent="0.35">
      <c r="A24" s="18" t="s">
        <v>24</v>
      </c>
      <c r="B24" s="3">
        <v>1144.8760159117742</v>
      </c>
      <c r="C24" s="3">
        <v>1173.8101154984777</v>
      </c>
      <c r="G24" s="8"/>
      <c r="J24" s="8"/>
    </row>
    <row r="25" spans="1:10" x14ac:dyDescent="0.35">
      <c r="A25" s="18" t="s">
        <v>25</v>
      </c>
      <c r="B25" s="3">
        <v>1263.399244556495</v>
      </c>
      <c r="C25" s="3">
        <v>1302.8597090938915</v>
      </c>
      <c r="G25" s="8"/>
      <c r="J25" s="8"/>
    </row>
    <row r="26" spans="1:10" x14ac:dyDescent="0.35">
      <c r="A26" s="18" t="s">
        <v>26</v>
      </c>
      <c r="B26" s="3">
        <v>1226.2093047367309</v>
      </c>
      <c r="C26" s="3">
        <v>1129.2508417580329</v>
      </c>
      <c r="G26" s="8"/>
      <c r="J26" s="8"/>
    </row>
    <row r="27" spans="1:10" x14ac:dyDescent="0.35">
      <c r="A27" s="18" t="s">
        <v>27</v>
      </c>
      <c r="B27" s="3">
        <v>1635.0835699686002</v>
      </c>
      <c r="C27" s="3">
        <v>1594.4288713219421</v>
      </c>
      <c r="G27" s="8"/>
      <c r="J27" s="8"/>
    </row>
    <row r="28" spans="1:10" x14ac:dyDescent="0.35">
      <c r="A28" s="18" t="s">
        <v>28</v>
      </c>
      <c r="B28" s="3">
        <v>1126.2996906970736</v>
      </c>
      <c r="C28" s="3">
        <v>1023.2793129032041</v>
      </c>
      <c r="G28" s="8"/>
      <c r="J28" s="8"/>
    </row>
    <row r="29" spans="1:10" x14ac:dyDescent="0.35">
      <c r="A29" s="18" t="s">
        <v>29</v>
      </c>
      <c r="B29" s="3">
        <v>1075.7667645773251</v>
      </c>
      <c r="C29" s="3">
        <v>982.80549270179949</v>
      </c>
      <c r="G29" s="8"/>
      <c r="J29" s="8"/>
    </row>
    <row r="30" spans="1:10" x14ac:dyDescent="0.35">
      <c r="A30" s="18" t="s">
        <v>30</v>
      </c>
      <c r="B30" s="3">
        <v>1690.785313666988</v>
      </c>
      <c r="C30" s="3">
        <v>1592.1508501559695</v>
      </c>
      <c r="G30" s="8"/>
      <c r="J30" s="8"/>
    </row>
    <row r="31" spans="1:10" x14ac:dyDescent="0.35">
      <c r="A31" s="18" t="s">
        <v>31</v>
      </c>
      <c r="B31" s="3">
        <v>1485.0012350649745</v>
      </c>
      <c r="C31" s="3">
        <v>1460.6896273336422</v>
      </c>
      <c r="G31" s="8"/>
      <c r="J31" s="8"/>
    </row>
    <row r="32" spans="1:10" x14ac:dyDescent="0.35">
      <c r="A32" s="18" t="s">
        <v>32</v>
      </c>
      <c r="B32" s="3">
        <v>1556.9206264598695</v>
      </c>
      <c r="C32" s="3">
        <v>1532.6092289020394</v>
      </c>
      <c r="G32" s="8"/>
      <c r="J32" s="8"/>
    </row>
    <row r="33" spans="1:10" x14ac:dyDescent="0.35">
      <c r="A33" s="18" t="s">
        <v>33</v>
      </c>
      <c r="B33" s="3">
        <v>1414.8832697283619</v>
      </c>
      <c r="C33" s="3">
        <v>1585.0471273409239</v>
      </c>
      <c r="G33" s="8"/>
      <c r="J33" s="8"/>
    </row>
    <row r="34" spans="1:10" x14ac:dyDescent="0.35">
      <c r="A34" s="18" t="s">
        <v>34</v>
      </c>
      <c r="B34" s="3">
        <v>1261.7473033756182</v>
      </c>
      <c r="C34" s="3">
        <v>1232.9606608811284</v>
      </c>
      <c r="G34" s="8"/>
      <c r="J34" s="8"/>
    </row>
    <row r="35" spans="1:10" x14ac:dyDescent="0.35">
      <c r="A35" s="18" t="s">
        <v>35</v>
      </c>
      <c r="B35" s="3">
        <v>1588.4789417973325</v>
      </c>
      <c r="C35" s="3">
        <v>1554.9551518891381</v>
      </c>
      <c r="G35" s="8"/>
      <c r="J35" s="8"/>
    </row>
    <row r="36" spans="1:10" x14ac:dyDescent="0.35">
      <c r="A36" s="18" t="s">
        <v>36</v>
      </c>
      <c r="B36" s="3">
        <v>985.5930519558151</v>
      </c>
      <c r="C36" s="3">
        <v>975.13112144191518</v>
      </c>
      <c r="G36" s="8"/>
      <c r="J36" s="8"/>
    </row>
    <row r="37" spans="1:10" x14ac:dyDescent="0.35">
      <c r="A37" s="18" t="s">
        <v>37</v>
      </c>
      <c r="B37" s="3">
        <v>1072.7961492567435</v>
      </c>
      <c r="C37" s="3">
        <v>968.749104601265</v>
      </c>
      <c r="G37" s="8"/>
      <c r="J37" s="8"/>
    </row>
    <row r="38" spans="1:10" x14ac:dyDescent="0.35">
      <c r="A38" s="18" t="s">
        <v>38</v>
      </c>
      <c r="B38" s="3">
        <v>1200.2142359430659</v>
      </c>
      <c r="C38" s="3">
        <v>1122.8743328326184</v>
      </c>
      <c r="G38" s="8"/>
      <c r="J38" s="8"/>
    </row>
    <row r="39" spans="1:10" x14ac:dyDescent="0.35">
      <c r="A39" s="18" t="s">
        <v>39</v>
      </c>
      <c r="B39" s="3">
        <v>1094.0961082722597</v>
      </c>
      <c r="C39" s="3">
        <v>958.45313576933461</v>
      </c>
      <c r="G39" s="8"/>
      <c r="J39" s="8"/>
    </row>
  </sheetData>
  <sortState xmlns:xlrd2="http://schemas.microsoft.com/office/spreadsheetml/2017/richdata2" ref="F3:G38">
    <sortCondition ref="F2:F38"/>
  </sortState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7"/>
  <sheetViews>
    <sheetView workbookViewId="0">
      <selection activeCell="A2" sqref="A2:N10"/>
    </sheetView>
  </sheetViews>
  <sheetFormatPr defaultRowHeight="14.5" x14ac:dyDescent="0.35"/>
  <cols>
    <col min="1" max="1" width="17.54296875" customWidth="1"/>
  </cols>
  <sheetData>
    <row r="1" spans="1:14" x14ac:dyDescent="0.35">
      <c r="A1" s="23" t="s">
        <v>66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5" customHeight="1" x14ac:dyDescent="0.35">
      <c r="A2" s="9" t="s">
        <v>61</v>
      </c>
      <c r="B2" s="17">
        <v>45139</v>
      </c>
      <c r="C2" s="17">
        <v>45170</v>
      </c>
      <c r="D2" s="17">
        <v>45200</v>
      </c>
      <c r="E2" s="17">
        <v>45231</v>
      </c>
      <c r="F2" s="17">
        <v>45261</v>
      </c>
      <c r="G2" s="17">
        <v>45292</v>
      </c>
      <c r="H2" s="17">
        <v>45323</v>
      </c>
      <c r="I2" s="17">
        <v>45352</v>
      </c>
      <c r="J2" s="17">
        <v>45383</v>
      </c>
      <c r="K2" s="17">
        <v>45413</v>
      </c>
      <c r="L2" s="17">
        <v>45444</v>
      </c>
      <c r="M2" s="17">
        <v>45474</v>
      </c>
      <c r="N2" s="17">
        <v>45505</v>
      </c>
    </row>
    <row r="3" spans="1:14" s="1" customFormat="1" ht="15" customHeight="1" x14ac:dyDescent="0.35">
      <c r="A3" s="11" t="s">
        <v>62</v>
      </c>
      <c r="B3" s="12">
        <v>593.55190522867531</v>
      </c>
      <c r="C3" s="12">
        <v>606</v>
      </c>
      <c r="D3" s="12">
        <v>616.5128167566362</v>
      </c>
      <c r="E3" s="12">
        <v>629.38528836595231</v>
      </c>
      <c r="F3" s="12">
        <v>643.78124806085043</v>
      </c>
      <c r="G3" s="12">
        <v>660.77840463311202</v>
      </c>
      <c r="H3" s="10">
        <v>681.4</v>
      </c>
      <c r="I3" s="10">
        <v>701.94845104700175</v>
      </c>
      <c r="J3" s="10">
        <v>718.00104149627828</v>
      </c>
      <c r="K3" s="10">
        <v>733</v>
      </c>
      <c r="L3" s="10">
        <v>750.30185106962927</v>
      </c>
      <c r="M3" s="10">
        <v>767</v>
      </c>
      <c r="N3" s="12">
        <v>784</v>
      </c>
    </row>
    <row r="4" spans="1:14" s="1" customFormat="1" ht="15" customHeight="1" x14ac:dyDescent="0.35">
      <c r="A4" s="11" t="s">
        <v>63</v>
      </c>
      <c r="B4" s="12">
        <v>719.65858130900403</v>
      </c>
      <c r="C4" s="12">
        <v>737.3</v>
      </c>
      <c r="D4" s="12">
        <v>751.40968956286883</v>
      </c>
      <c r="E4" s="12">
        <v>769.58093291231057</v>
      </c>
      <c r="F4" s="12">
        <v>790.53443306478505</v>
      </c>
      <c r="G4" s="12">
        <v>815.92577105475982</v>
      </c>
      <c r="H4" s="10">
        <v>846.8</v>
      </c>
      <c r="I4" s="10">
        <v>877.47286328771031</v>
      </c>
      <c r="J4" s="10">
        <v>899.4533858833189</v>
      </c>
      <c r="K4" s="10">
        <v>920</v>
      </c>
      <c r="L4" s="10">
        <v>943.45876903853798</v>
      </c>
      <c r="M4" s="10">
        <v>967</v>
      </c>
      <c r="N4" s="12">
        <v>990</v>
      </c>
    </row>
    <row r="5" spans="1:14" s="1" customFormat="1" ht="15" customHeight="1" x14ac:dyDescent="0.35">
      <c r="A5" s="11" t="s">
        <v>64</v>
      </c>
      <c r="B5" s="12">
        <v>615.17729999999995</v>
      </c>
      <c r="C5" s="12">
        <v>630.51499999999999</v>
      </c>
      <c r="D5" s="12">
        <v>703</v>
      </c>
      <c r="E5" s="12">
        <v>742.09460952734867</v>
      </c>
      <c r="F5" s="12">
        <v>786</v>
      </c>
      <c r="G5" s="12">
        <v>858.09636127373221</v>
      </c>
      <c r="H5" s="10">
        <v>938</v>
      </c>
      <c r="I5" s="10">
        <v>982</v>
      </c>
      <c r="J5" s="10">
        <v>1035</v>
      </c>
      <c r="K5" s="10">
        <v>1041</v>
      </c>
      <c r="L5" s="10">
        <v>1241</v>
      </c>
      <c r="M5" s="10">
        <v>1265</v>
      </c>
      <c r="N5" s="10">
        <v>1255</v>
      </c>
    </row>
    <row r="6" spans="1:14" s="1" customFormat="1" ht="15" customHeight="1" x14ac:dyDescent="0.35">
      <c r="A6" s="11"/>
      <c r="B6" s="13"/>
      <c r="C6" s="13"/>
      <c r="D6" s="13"/>
      <c r="E6" s="13"/>
      <c r="F6" s="13"/>
      <c r="G6" s="13"/>
      <c r="H6" s="13"/>
      <c r="I6" s="13"/>
      <c r="J6" s="13"/>
      <c r="K6" s="14"/>
      <c r="L6" s="15"/>
      <c r="M6" s="15"/>
      <c r="N6" s="15"/>
    </row>
    <row r="7" spans="1:14" s="1" customFormat="1" ht="29" x14ac:dyDescent="0.35">
      <c r="A7" s="16" t="s">
        <v>68</v>
      </c>
      <c r="B7" s="17">
        <v>45139</v>
      </c>
      <c r="C7" s="17">
        <v>45170</v>
      </c>
      <c r="D7" s="17">
        <v>45200</v>
      </c>
      <c r="E7" s="17">
        <v>45231</v>
      </c>
      <c r="F7" s="17">
        <v>45261</v>
      </c>
      <c r="G7" s="17">
        <v>45292</v>
      </c>
      <c r="H7" s="17">
        <v>45323</v>
      </c>
      <c r="I7" s="17">
        <v>45352</v>
      </c>
      <c r="J7" s="17">
        <v>45383</v>
      </c>
      <c r="K7" s="17">
        <v>45413</v>
      </c>
      <c r="L7" s="17">
        <v>45444</v>
      </c>
      <c r="M7" s="17">
        <v>45474</v>
      </c>
      <c r="N7" s="17">
        <v>45505</v>
      </c>
    </row>
    <row r="8" spans="1:14" s="1" customFormat="1" ht="15" customHeight="1" x14ac:dyDescent="0.35">
      <c r="A8" s="11" t="s">
        <v>62</v>
      </c>
      <c r="B8" s="14">
        <v>100</v>
      </c>
      <c r="C8" s="14">
        <v>102.09722092738104</v>
      </c>
      <c r="D8" s="14">
        <v>103.86839151314236</v>
      </c>
      <c r="E8" s="14">
        <v>106.03711028835323</v>
      </c>
      <c r="F8" s="14">
        <v>108.46250216530322</v>
      </c>
      <c r="G8" s="14">
        <v>111.32613657074128</v>
      </c>
      <c r="H8" s="14">
        <v>114.80040650151393</v>
      </c>
      <c r="I8" s="14">
        <v>118.26235327752255</v>
      </c>
      <c r="J8" s="14">
        <v>120.96684976853996</v>
      </c>
      <c r="K8" s="14">
        <v>123.4938332339444</v>
      </c>
      <c r="L8" s="14">
        <v>126.40880173412359</v>
      </c>
      <c r="M8" s="14">
        <v>129.22206015066214</v>
      </c>
      <c r="N8" s="14">
        <v>132.08617360902102</v>
      </c>
    </row>
    <row r="9" spans="1:14" s="1" customFormat="1" ht="15" customHeight="1" x14ac:dyDescent="0.35">
      <c r="A9" s="11" t="s">
        <v>63</v>
      </c>
      <c r="B9" s="14">
        <v>100</v>
      </c>
      <c r="C9" s="14">
        <v>102.45135945699522</v>
      </c>
      <c r="D9" s="14">
        <v>104.41196826919119</v>
      </c>
      <c r="E9" s="14">
        <v>106.93694939515646</v>
      </c>
      <c r="F9" s="14">
        <v>109.84853840370572</v>
      </c>
      <c r="G9" s="14">
        <v>113.37678619362157</v>
      </c>
      <c r="H9" s="14">
        <v>117.66690789120244</v>
      </c>
      <c r="I9" s="14">
        <v>121.92904886809717</v>
      </c>
      <c r="J9" s="14">
        <v>124.98334755451424</v>
      </c>
      <c r="K9" s="14">
        <v>127.83839780338479</v>
      </c>
      <c r="L9" s="14">
        <v>131.0981058993917</v>
      </c>
      <c r="M9" s="14">
        <v>134.36927247377511</v>
      </c>
      <c r="N9" s="14">
        <v>137.56523241885972</v>
      </c>
    </row>
    <row r="10" spans="1:14" s="1" customFormat="1" ht="15" customHeight="1" x14ac:dyDescent="0.35">
      <c r="A10" s="11" t="s">
        <v>64</v>
      </c>
      <c r="B10" s="14">
        <v>100</v>
      </c>
      <c r="C10" s="14">
        <v>102.49321618336697</v>
      </c>
      <c r="D10" s="14">
        <v>114.27599815532857</v>
      </c>
      <c r="E10" s="14">
        <v>120.63101312862953</v>
      </c>
      <c r="F10" s="14">
        <v>127.76804345674005</v>
      </c>
      <c r="G10" s="14">
        <v>139.48765035278973</v>
      </c>
      <c r="H10" s="14">
        <v>152.47636738221649</v>
      </c>
      <c r="I10" s="14">
        <v>159.62877693959126</v>
      </c>
      <c r="J10" s="14">
        <v>168.2441793609745</v>
      </c>
      <c r="K10" s="14">
        <v>169.21950793698014</v>
      </c>
      <c r="L10" s="14">
        <v>201.73046047050178</v>
      </c>
      <c r="M10" s="14">
        <v>205.63177477452439</v>
      </c>
      <c r="N10" s="14">
        <v>204.00622714784831</v>
      </c>
    </row>
    <row r="11" spans="1:14" s="1" customFormat="1" x14ac:dyDescent="0.35"/>
    <row r="12" spans="1:14" s="1" customFormat="1" x14ac:dyDescent="0.35"/>
    <row r="13" spans="1:14" s="1" customFormat="1" x14ac:dyDescent="0.35"/>
    <row r="14" spans="1:14" s="1" customFormat="1" x14ac:dyDescent="0.35"/>
    <row r="15" spans="1:14" s="1" customFormat="1" x14ac:dyDescent="0.35"/>
    <row r="16" spans="1:14" s="1" customFormat="1" x14ac:dyDescent="0.35"/>
    <row r="17" s="1" customFormat="1" x14ac:dyDescent="0.35"/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workbookViewId="0">
      <selection activeCell="C3" sqref="C3:C8"/>
    </sheetView>
  </sheetViews>
  <sheetFormatPr defaultRowHeight="14.5" x14ac:dyDescent="0.35"/>
  <cols>
    <col min="1" max="1" width="12.81640625" customWidth="1"/>
    <col min="2" max="2" width="24.1796875" customWidth="1"/>
    <col min="3" max="3" width="15.36328125" customWidth="1"/>
  </cols>
  <sheetData>
    <row r="1" spans="1:3" x14ac:dyDescent="0.35">
      <c r="A1" s="21" t="s">
        <v>50</v>
      </c>
      <c r="B1" s="21"/>
      <c r="C1" s="21"/>
    </row>
    <row r="2" spans="1:3" x14ac:dyDescent="0.35">
      <c r="A2" s="4" t="s">
        <v>51</v>
      </c>
      <c r="B2" s="4" t="s">
        <v>52</v>
      </c>
      <c r="C2" s="4" t="s">
        <v>53</v>
      </c>
    </row>
    <row r="3" spans="1:3" ht="14.5" customHeight="1" x14ac:dyDescent="0.35">
      <c r="A3" s="25" t="s">
        <v>54</v>
      </c>
      <c r="B3" s="2" t="s">
        <v>55</v>
      </c>
      <c r="C3" s="3">
        <v>462.34072176232638</v>
      </c>
    </row>
    <row r="4" spans="1:3" x14ac:dyDescent="0.35">
      <c r="A4" s="26"/>
      <c r="B4" s="2" t="s">
        <v>56</v>
      </c>
      <c r="C4" s="3">
        <v>86.900037074128946</v>
      </c>
    </row>
    <row r="5" spans="1:3" x14ac:dyDescent="0.35">
      <c r="A5" s="26"/>
      <c r="B5" s="2" t="s">
        <v>57</v>
      </c>
      <c r="C5" s="3">
        <v>183.15063880450819</v>
      </c>
    </row>
    <row r="6" spans="1:3" x14ac:dyDescent="0.35">
      <c r="A6" s="26"/>
      <c r="B6" s="2" t="s">
        <v>58</v>
      </c>
      <c r="C6" s="3">
        <v>134.98730361554129</v>
      </c>
    </row>
    <row r="7" spans="1:3" x14ac:dyDescent="0.35">
      <c r="A7" s="26"/>
      <c r="B7" s="2" t="s">
        <v>59</v>
      </c>
      <c r="C7" s="3">
        <v>89.325551823725391</v>
      </c>
    </row>
    <row r="8" spans="1:3" x14ac:dyDescent="0.35">
      <c r="A8" s="27"/>
      <c r="B8" s="2" t="s">
        <v>60</v>
      </c>
      <c r="C8" s="3">
        <v>298.26925991243826</v>
      </c>
    </row>
    <row r="9" spans="1:3" x14ac:dyDescent="0.35">
      <c r="A9" s="2"/>
      <c r="B9" s="2"/>
      <c r="C9" s="6">
        <f>SUM(C3:C8)</f>
        <v>1254.9735129926685</v>
      </c>
    </row>
  </sheetData>
  <mergeCells count="2">
    <mergeCell ref="A3:A8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CoHD by national average</vt:lpstr>
      <vt:lpstr>CoHD by Zonal average</vt:lpstr>
      <vt:lpstr>CoHD by state(urban &amp;Rural)</vt:lpstr>
      <vt:lpstr>CPI and CoHD</vt:lpstr>
      <vt:lpstr>CoHD by Food 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 Babalola</dc:creator>
  <cp:lastModifiedBy>Bukola Babalola</cp:lastModifiedBy>
  <dcterms:created xsi:type="dcterms:W3CDTF">2024-01-09T10:30:21Z</dcterms:created>
  <dcterms:modified xsi:type="dcterms:W3CDTF">2024-09-27T16:18:59Z</dcterms:modified>
</cp:coreProperties>
</file>